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D:\2 - ISO 21001-2019\1. HE THONG QUY TRINH ISO 21001-2019\7. PHONG QUAN TRI THIET BI\QT.QTTB.02 - QUY TRINH MUA SAM HÀNG HOÁ DỊCH VỤ\"/>
    </mc:Choice>
  </mc:AlternateContent>
  <xr:revisionPtr revIDLastSave="0" documentId="13_ncr:1_{A828620A-31F0-4B4A-8CBF-4D7F2A19C81D}" xr6:coauthVersionLast="47" xr6:coauthVersionMax="47" xr10:uidLastSave="{00000000-0000-0000-0000-000000000000}"/>
  <bookViews>
    <workbookView xWindow="-120" yWindow="-120" windowWidth="20730" windowHeight="11160" activeTab="1" xr2:uid="{861808EB-731D-4BF9-A68C-AB0CAF98CC29}"/>
  </bookViews>
  <sheets>
    <sheet name="Dự toán" sheetId="3" r:id="rId1"/>
    <sheet name="Thông số kỹ thuật" sheetId="2" r:id="rId2"/>
    <sheet name="IDT" sheetId="4" r:id="rId3"/>
    <sheet name="DM" sheetId="1" r:id="rId4"/>
  </sheets>
  <externalReferences>
    <externalReference r:id="rId5"/>
  </externalReferences>
  <definedNames>
    <definedName name="_xlnm.Print_Area" localSheetId="3">DM!$A$2:$F$6</definedName>
    <definedName name="_xlnm.Print_Area" localSheetId="0">'Dự toán'!$A$1:$I$20</definedName>
    <definedName name="_xlnm.Print_Area" localSheetId="2">IDT!$A$1:$H$149</definedName>
    <definedName name="_xlnm.Print_Titles" localSheetId="2">IDT!$11:$11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4" l="1"/>
  <c r="H95" i="4"/>
  <c r="H53" i="4"/>
  <c r="H12" i="4"/>
  <c r="H139" i="4" s="1"/>
  <c r="I14" i="3"/>
  <c r="I11" i="3" l="1"/>
  <c r="I17" i="3"/>
  <c r="H140" i="4"/>
  <c r="H141" i="4" s="1"/>
  <c r="C18" i="3"/>
  <c r="H8" i="1" l="1"/>
  <c r="H5" i="1"/>
  <c r="H6" i="1"/>
  <c r="H7" i="1"/>
  <c r="H4" i="1"/>
</calcChain>
</file>

<file path=xl/sharedStrings.xml><?xml version="1.0" encoding="utf-8"?>
<sst xmlns="http://schemas.openxmlformats.org/spreadsheetml/2006/main" count="402" uniqueCount="269">
  <si>
    <t>STT</t>
  </si>
  <si>
    <t>Model/
Ký mã hiệu</t>
  </si>
  <si>
    <t>Tên và mô tả thiết bị</t>
  </si>
  <si>
    <t>Hãng sản xuất</t>
  </si>
  <si>
    <t>Số lượng</t>
  </si>
  <si>
    <t>ĐVT</t>
  </si>
  <si>
    <t>Lyngsoe Alarm Gates™ - Wave</t>
  </si>
  <si>
    <r>
      <rPr>
        <b/>
        <sz val="12"/>
        <color theme="1"/>
        <rFont val="Times New Roman"/>
        <family val="1"/>
      </rPr>
      <t>Cổng an ninh thư viện Lyngsoe Alarm Gates™ - Wave</t>
    </r>
    <r>
      <rPr>
        <sz val="12"/>
        <color theme="1"/>
        <rFont val="Times New Roman"/>
        <family val="1"/>
      </rPr>
      <t xml:space="preserve">
Hệ thống cổng an ninh thư viện công nghệ RFID, đảm bảo an ninh chống trộm trong thư viện. Bao gồm attenna, đầu đọc và bộ đếm người tích hợp đồng bộ với cổng, phần mềm giám sát và điều khiển. Độ rộng 1 lối đi (tối đa) 1,30m. </t>
    </r>
    <r>
      <rPr>
        <sz val="12"/>
        <color rgb="FFFF0000"/>
        <rFont val="Times New Roman"/>
        <family val="1"/>
      </rPr>
      <t>Cấu trúc 3 cánh 2 lối đi.</t>
    </r>
    <r>
      <rPr>
        <sz val="12"/>
        <color theme="1"/>
        <rFont val="Times New Roman"/>
        <family val="1"/>
      </rPr>
      <t xml:space="preserve">
Xuất xứ: Đức. Bảo hành: 2 năm.</t>
    </r>
  </si>
  <si>
    <t>Lyngsoe Systems</t>
  </si>
  <si>
    <t>bộ</t>
  </si>
  <si>
    <r>
      <rPr>
        <b/>
        <sz val="12"/>
        <color theme="1"/>
        <rFont val="Times New Roman"/>
        <family val="1"/>
      </rPr>
      <t>Cổng an ninh thư viện Lyngsoe Alarm Gates™ - Wave</t>
    </r>
    <r>
      <rPr>
        <sz val="12"/>
        <color theme="1"/>
        <rFont val="Times New Roman"/>
        <family val="1"/>
      </rPr>
      <t xml:space="preserve">
Hệ thống cổng an ninh thư viện công nghệ RFID, đảm bảo an ninh chống trộm trong thư viện. Bao gồm attenna, đầu đọc và bộ đếm người tích hợp đồng bộ với cổng, phần mềm giám sát và điều khiển. Độ rộng 1 lối đi (tối đa) 1,30m. </t>
    </r>
    <r>
      <rPr>
        <sz val="12"/>
        <color rgb="FFFF0000"/>
        <rFont val="Times New Roman"/>
        <family val="1"/>
      </rPr>
      <t>Cấu trúc 2 cánh 1 lối đi.</t>
    </r>
    <r>
      <rPr>
        <sz val="12"/>
        <color theme="1"/>
        <rFont val="Times New Roman"/>
        <family val="1"/>
      </rPr>
      <t xml:space="preserve">
Xuất xứ: Đức. Bảo hành: 2 năm.</t>
    </r>
  </si>
  <si>
    <t>Lyngsoe Staff Workstation™</t>
  </si>
  <si>
    <r>
      <rPr>
        <b/>
        <sz val="12"/>
        <color theme="1"/>
        <rFont val="Times New Roman"/>
        <family val="1"/>
      </rPr>
      <t>Trạm Lyngsoe Staff Workstation™</t>
    </r>
    <r>
      <rPr>
        <sz val="12"/>
        <color theme="1"/>
        <rFont val="Times New Roman"/>
        <family val="1"/>
      </rPr>
      <t xml:space="preserve">
Trạm thủ thư RFID (lập trình và lưu thông) - dạng để bàn. Phục vụ công tác mượn trả, nhập/chuyển đổi dữ liệu vào chip mới. Bao gồm đầu đọc RFID, ăng ten đọc, phần mềm điều khiển trạm.
Xuất xứ: Đức. Bảo hành: 2 năm.</t>
    </r>
  </si>
  <si>
    <t>Standard Book Label - 50x80 mm RFID tag SLIX2</t>
  </si>
  <si>
    <r>
      <rPr>
        <b/>
        <sz val="12"/>
        <color theme="1"/>
        <rFont val="Times New Roman"/>
        <family val="1"/>
      </rPr>
      <t>Nhãn RFID cho sách Standard Book Label - 50x80 mm RFID tag SLIX2</t>
    </r>
    <r>
      <rPr>
        <sz val="12"/>
        <color theme="1"/>
        <rFont val="Times New Roman"/>
        <family val="1"/>
      </rPr>
      <t xml:space="preserve">
Nhãn (chip) RFID dán bên trong sách, tài liệu. Dạng hình chữ nhật, kích thước 50 x 80 mm. Microchip NXP SLIX, tiêu chuẩn ISO 15693, 18000-3. Cuộn 1.500 chiếc.
Xuất xứ: Trung Quốc. Bảo hành: trọn đời.</t>
    </r>
  </si>
  <si>
    <t>cuộn</t>
  </si>
  <si>
    <t>DAN MỤC THIẾT BỊ THƯ VIỆN</t>
  </si>
  <si>
    <t xml:space="preserve">STT </t>
  </si>
  <si>
    <t xml:space="preserve"> Hạng mục </t>
  </si>
  <si>
    <t xml:space="preserve"> Thông số kỹ thuật </t>
  </si>
  <si>
    <t>Cổng an ninh thư viện</t>
  </si>
  <si>
    <t>Chức năng: Chống trộm cho tài liệu trong thư viện; giám sát và thống kê tài liệu gây báo động.</t>
  </si>
  <si>
    <t>Cấu trúc cổng: 2 cánh, 1 lối đi</t>
  </si>
  <si>
    <t>Bộ cánh cổng RFID (antennas) được tích hợp bộ đếm người</t>
  </si>
  <si>
    <t>Đầu đọc RFID</t>
  </si>
  <si>
    <t>Vật liệu chính: Acrylic Glass trong suốt, nhựa ABS, thép không gỉ</t>
  </si>
  <si>
    <t>Dải tần: HF RFID 13.56 MHz (High-Frequency Radio Frequency Identification) - Sóng vô tuyến cao tần</t>
  </si>
  <si>
    <t>Tuân thủ tiêu chuẩn RFID: ISO 15693, ISO 18000-3.1</t>
  </si>
  <si>
    <t>Tính năng an ninh: Sử dụng AFI/EAS, cho phép thay đổi giá trị AFI</t>
  </si>
  <si>
    <t>Kích thước (Dài x Rộng x Cao): 690 x 77 x 1764 mm</t>
  </si>
  <si>
    <t>Độ rộng lối đi: 1.30 m (tùy thuộc môi trường lắp đặt)</t>
  </si>
  <si>
    <t>Công suất antenna: tối đa 8W</t>
  </si>
  <si>
    <t>Kết nối: USB/UTP</t>
  </si>
  <si>
    <t>Kết nối phần mềm thư viện: Hỗ trợ giao thức SIP2 hoặc NCIP</t>
  </si>
  <si>
    <t>Báo động:</t>
  </si>
  <si>
    <t>Còi báo động (có thể điều chỉnh âm lượng)</t>
  </si>
  <si>
    <t>Đèn báo động LED (có thể điều chỉnh màu sắc: đỏ, lục lam, đỏ tươi, xanh</t>
  </si>
  <si>
    <t>lam, xanh lục, vàng, trắng)</t>
  </si>
  <si>
    <t>Đo được mức độ nhiễu của môi trường tác động lên cổng để hỗ trợ hiệu chỉnh tối ưu</t>
  </si>
  <si>
    <t>Tắt các báo động theo chiều đi vào thư viện</t>
  </si>
  <si>
    <t>Đạt quy chuẩn đạt chất lượng quốc gia Việt Nam về thiết bị vô tuyến cự ly ngắn dải tần từ 9 khz đến 25 mhz và thiết bị vòng từ hoạt động trong dải tần từ 9 khz đến 30 mhz do cơ quan/ đơn vị có thẩm quyền cấp: QCVN 55:2023/BTTTT</t>
  </si>
  <si>
    <t>Đạt quy chuẩn đạt chất lượng quốc gia Việt Nam về tương thích điện từ đối với thiết bị vô tuyến cự ly ngắn dải tần từ 9 khz đến 40 ghz do cơ quan/ đơn vị có thẩm quyền cấp: QCVN 96:2015/BTTTT</t>
  </si>
  <si>
    <t>Phần mềm giám sát và điều khiển:</t>
  </si>
  <si>
    <t>- Giám sát từ xa hệ thống cổng thông qua máy tính</t>
  </si>
  <si>
    <t>- Giám sát đồng thời nhiều hệ thống cổng</t>
  </si>
  <si>
    <t>- Hiển thị mã tài liệu gây ra báo động</t>
  </si>
  <si>
    <t>- Đếm và Hiển thị số lượng bạn đọc ra vào thư viện</t>
  </si>
  <si>
    <t>- Độ trễ thông báo lỗi đọc thẻ có thể tùy chỉnh</t>
  </si>
  <si>
    <t>- Cho phép tự động lưu tình trạng hoạt động vào cơ sở dữ liệu bao gồm: trạng thái kết nối, thông báo sửa lỗi, các báo động, tin nhắn trạng thái SIP, số lượng người ra/vào thư viện.</t>
  </si>
  <si>
    <t>- Phần mềm kiểm tra trạng thái kết nối tới hệ thống cổng mỗi 60 giây</t>
  </si>
  <si>
    <t>- Thời gian chờ truy xuất dữ liệu bộ Đếm người Cho phép tùy chỉnh</t>
  </si>
  <si>
    <t>- Hỗ trợ đa ngôn ngữ bao gồm Tiếng Việt</t>
  </si>
  <si>
    <t>- Có thể cấu hình để cổng chạy hoàn toàn độc lập hoặc quản lý tập trung với các thiết bị RFID khác trong hệ thống</t>
  </si>
  <si>
    <t>- Tùy chỉnh thiết lập thời gian lấy mẫu báo động (trong một khoảng thời gian được thiết lập, một mã tài liệu không bị báo động quá nhiều lần)</t>
  </si>
  <si>
    <t>- Phát hiện chip trắng (chưa được lập trình) đi qua cổng</t>
  </si>
  <si>
    <t>- Hiển thị số liệu thống kê trực quan dạng đồ thị, cho phép xuất dữ liệu thống kê ra định dạng file (.csv) để đáp ứng mọi nhu cầu báo cáo.</t>
  </si>
  <si>
    <t>Giao diện quản lý tập trung bao gồm các tính năng:</t>
  </si>
  <si>
    <t>- Quản lý tập trung cung cấp giao thức cho các ứng dụng khách bao gồm: lưu trữ dữ liệu, báo cáo, thống kê số liệu, số tài liệu, quản lý.</t>
  </si>
  <si>
    <t>- Thông qua tiện ích quản lý cho phép chỉnh sửa, nhập/xuất các cài đặt, tạo các nhóm Cho các thiết bị RFID.</t>
  </si>
  <si>
    <t>- Cho phép xuất báo cáo thống kê theo các định dạng khác nhau bao gồm: Excel, PDF.</t>
  </si>
  <si>
    <t>- Cho phép kết nối tập trung tất cả các thiết bị RFID tới cùng một Phần mềm quản lý tập trung.</t>
  </si>
  <si>
    <t>- Cho phép chia sẻ cấu hình giữa các thiết bị RFID trong cùng hệ thống.</t>
  </si>
  <si>
    <t>- Cho phép thống kê được lưu trữ tập trung và có thể xuất báo cáo từ xa cho tất cả các hệ thống cổng an ninh, thiết bị trả sách và trạm tự mượn/trả.</t>
  </si>
  <si>
    <t>- Cho phép cơ sở dữ liệu Offline giúp các thiết bị RFID có thể hoạt động kể cả khi không kết nối được tới Phần mềm quản lý tập trung.</t>
  </si>
  <si>
    <t>Trạm thủ thư (lập trình/lưu thông)</t>
  </si>
  <si>
    <t>Chức năng:</t>
  </si>
  <si>
    <t>- Nhập/chuyển đổi (lập trình) dữ liệu vào chip RFID.</t>
  </si>
  <si>
    <t>- Lưu thông mượn trả tài liệu.</t>
  </si>
  <si>
    <t>Antenna tích hợp đầu đọc RFID</t>
  </si>
  <si>
    <t>Tính năng an ninh: Sử dụng EAS-bit / AFI</t>
  </si>
  <si>
    <t>Kết nối: USB</t>
  </si>
  <si>
    <t>Tuân thủ tiêu chuẩn RFID: ISO 15693 / ISO 18000-3.1</t>
  </si>
  <si>
    <t>Đèn LED chỉ thị</t>
  </si>
  <si>
    <t>Công suất tiêu thụ: Tối đa 6 W</t>
  </si>
  <si>
    <t>Độ cao đọc chip RFID lên tới 30 cm bên trên antenna</t>
  </si>
  <si>
    <t>Kích thước (l x w x h): 376 x 276 x 27 mm</t>
  </si>
  <si>
    <t>Đáp ứng tiêu chuẩn liên quan: EN 301 489, EN 62368-1, EN 50364, EN 300 330, FCC 47 CFR, IC RSS-GEN, RSS-210</t>
  </si>
  <si>
    <t>Chức năng lập trình:</t>
  </si>
  <si>
    <t>Chức năng nhập và chuyển đổi dữ liệu:</t>
  </si>
  <si>
    <t>- Cung cấp giao diện lập trình, ghi thông tin mã tài liệu lên chip RFID</t>
  </si>
  <si>
    <t>- Hỗ trợ giao thức SIP2 cho phép kết nối CSDL của thư viện để hiển thị tên tài liệu</t>
  </si>
  <si>
    <t>- Bật tính năng an ninh trên chip RFID sau khi lập trình</t>
  </si>
  <si>
    <t>- Hỗ trợ giao diện đa ngôn ngữ</t>
  </si>
  <si>
    <t>- Cho phép ghi thông tin lên chip RFID của tài liệu theo các tiêu chuẩn: ISO28560, DDM, KATVE, TechLogic, TV2, 3M, TRC, ITG, ITG2, Finnish Nec, ISO28560-2, Dutch, French, Intellident/UK1, DM12</t>
  </si>
  <si>
    <t>- Cho phép lập trình tài liệu bao gồm nhiều thành phần (bộ)</t>
  </si>
  <si>
    <t>- Ghi loại tài liệu (sách, CD/DVD, tạp chí ,...) lên chip RFID</t>
  </si>
  <si>
    <t>- Hỗ trợ chế độ weeding phát hiện mã tài liệu đã được lập trình</t>
  </si>
  <si>
    <t>- Cho phép lựa chọn các tính năng an ninh bao gồm: chỉ AFI, chỉ EAS, kết hợp cả hai hoặc sử dụng AFI để hủy kích hoạt EAS</t>
  </si>
  <si>
    <t>- Cho phép lưu lịch sử lập trình vào cở sở dữ liệu Microsoft Access Database hoặc Microsoft SQL Express</t>
  </si>
  <si>
    <t>- Cho phép lọc dữ liệu mã vạch để tránh chuyển đổi các thông tin sai vào trong thẻ RFID. Cho phép bộ lọc cài đặt độ dài từ 0 đến 20 ký tự.</t>
  </si>
  <si>
    <t>- Cho phép hỗ trợ tự động chuyển đổi dữ liệu trong chip (đã có dữ liệu) sang datamodel khác bao gồm: Danish sang ISO 28560-2, TV2 sang ISO 28560-2, ISO 28560-2 sang Danish</t>
  </si>
  <si>
    <t>- Cho phép thiết lập mật khẩu để truy cập vào mục cài đặt và cấu hình</t>
  </si>
  <si>
    <t>Chức năng lưu thông:</t>
  </si>
  <si>
    <t>Chức năng hỗ trợ lưu thông tài liệu bao gồm các tính năng:</t>
  </si>
  <si>
    <t>- Giúp đầu đọc RFID kết hợp với phần mềm thư viện để đăng ký mượn/trả/gia hạn tài liệu</t>
  </si>
  <si>
    <t>- Đọc thông tin mã số đăng ký cá biệt trong chip RFID</t>
  </si>
  <si>
    <t>- Bật/tắt tính năng an ninh cho chip RFID khi tài liệu được trả/mượn</t>
  </si>
  <si>
    <t>- Cho phép phát âm thanh cảnh báo cho 3 tình trạng lỗi khi lưu thông tài liệu bao gồm: lỗi chung, lỗi bật tính năng an ninh, lỗi tài liệu không đủ bộ</t>
  </si>
  <si>
    <t>- Cài đặt và sử dụng các phím tắt để điều khiển phần mềm</t>
  </si>
  <si>
    <t>- Cho phép thay đổi font chữ và màu sắc giao diện người dùng. Hỗ trợ giao diện đa ngôn ngữ</t>
  </si>
  <si>
    <t>- Hiển thị danh sách tài liệu đang không đủ bộ (thiếu các thành phần đi kèm), tự động tắt thông báo khi đã bổ sung đủ thành phần trong bộ</t>
  </si>
  <si>
    <t>- Cho phép đọc dữ liệu trên chip RFID theo các chuẩn: ISO28560, DDM, KATVE, TechLogic, TV2, 3M, TRC, ITG, ITG2, Finnish Nec,</t>
  </si>
  <si>
    <t>ISO28560-2, Dutch, French, Intellident/UK1, DM12</t>
  </si>
  <si>
    <t>- Tích hợp trực tiếp được với các phần mềm thư viện: Voyager, Millenium, Dde, Library, Aurora, Integra, Book-it, Bibliofl, Micromarc, Quria, VTLS. Khi kết được hợp trực tiếp với phần mềm thư viện, phần mềm tự động thay đổi chế độ làm việc (mượn/trả/gia hạn) dựa theo tác vụ trên phần mềm thư viện</t>
  </si>
  <si>
    <t>- Đầu đọc tự động tạm ngưng sau một khoảng thời gian không sử dụng, có thể thiết lập khoảng thời gian này</t>
  </si>
  <si>
    <t>3</t>
  </si>
  <si>
    <t>Chức năng: Dán bên trong sách, tài liệu, phục vụ chức năng an ninh và nhận dạng tài liệu</t>
  </si>
  <si>
    <t>Mạch tích hợp (IC) NXP ICODE SLIX hoặc SLIX2</t>
  </si>
  <si>
    <t>Bộ nhớ: 1k bit</t>
  </si>
  <si>
    <t xml:space="preserve">Kích thước: 50 x 80 mm </t>
  </si>
  <si>
    <t>Vật liệu mặt nhãn: giấy hoặc nhựa</t>
  </si>
  <si>
    <t>Chất dính: Acrylic, chất dính chịu nước</t>
  </si>
  <si>
    <t>Màu sắc thẻ: màu trắng (có thể tùy chọn màu hoặc in công nghệ cao)</t>
  </si>
  <si>
    <t>Cho phép ghi thông tin lên thẻ theo các tiêu chuẩn: DDM, KATVE, TechLogic, TV2, 3M, TRC, ITG, ITG2, ISO 28560</t>
  </si>
  <si>
    <t>Nhiệt độ hoạt động: -40°C to 85°C</t>
  </si>
  <si>
    <t>Độ ẩm: 0 -90 % không ngưng tụ</t>
  </si>
  <si>
    <t>1500 chiếc/cuộn</t>
  </si>
  <si>
    <t xml:space="preserve">Máy quét sách, tài liệu </t>
  </si>
  <si>
    <t>Thành phần bao gồm:</t>
  </si>
  <si>
    <t>- Máy quét chính (scanner) để bàn</t>
  </si>
  <si>
    <t>- Bàn đạp chân kích hoạt scan</t>
  </si>
  <si>
    <t>- Phần mềm điều khiển và chỉnh sửa ảnh quét</t>
  </si>
  <si>
    <t>- Phần mềm điều khiển chế độ đèn sử dụng trên điện thoại di động</t>
  </si>
  <si>
    <t>Khổ quét: ≤ A3</t>
  </si>
  <si>
    <t>Độ phân giải (mặc định): 240 DPI</t>
  </si>
  <si>
    <t>Tốc độ quét:</t>
  </si>
  <si>
    <t>- Trang đơn: ≈2 giây/ trang</t>
  </si>
  <si>
    <t>- Sách: ≈2 giây/ 2 trang</t>
  </si>
  <si>
    <t>Tài liệu quét: Tài liệu, sách, tạp chí, văn bản mẫu, hóa đơn, chứng chỉ, danh thiếp và các sản phẩm điêu khắc</t>
  </si>
  <si>
    <t>Phương thức quét:</t>
  </si>
  <si>
    <t>- Nút quét trên thiết bị</t>
  </si>
  <si>
    <t>- Trên phần mềm điều khiển</t>
  </si>
  <si>
    <t>- Bàn đạp chân</t>
  </si>
  <si>
    <t>Phương thức điều khiển đèn: Mã hóa âm thanh</t>
  </si>
  <si>
    <t xml:space="preserve">Nguồn sáng: Ánh sáng tự nhiên, đèn LED trên đầu quét </t>
  </si>
  <si>
    <t>Ngôn ngữ: hỗ trợ giao diện làm việc đa ngôn ngữ bao gồm Tiếng Việt</t>
  </si>
  <si>
    <t>Định dạng dữ liệu đầu ra: JPG, PDF, Searchable PDF,TIFF, Word, Excel</t>
  </si>
  <si>
    <t>Cảm biến: HD CMOS</t>
  </si>
  <si>
    <t>Độ phân giải quang học (Optical Resolution): 14MP</t>
  </si>
  <si>
    <t>USB: USB 2.0 High-Speed</t>
  </si>
  <si>
    <t>CPU: 32 bit MIPS</t>
  </si>
  <si>
    <t>Laser: 3 tia laser</t>
  </si>
  <si>
    <t>Hỗ trợ Micro</t>
  </si>
  <si>
    <t>Tấm đỡ tài liệu quét: Tấm thảm đen</t>
  </si>
  <si>
    <t>Kích thước máy quét(LxWxH): 372 x 180 x 443 mm</t>
  </si>
  <si>
    <t>Hệ điều hành hỗ trợ: Windows XP/Win7/Win8/Win10, 32/64-bit; MAC</t>
  </si>
  <si>
    <t>Điện áp làm việc: Sử dụng adapter, đầu vào AC 100 – 240V, 50/60 Hz 0,6A, đầu ra DC 9V/1,5A</t>
  </si>
  <si>
    <t>Cho phép điều khiển đèn bằng phần mềm trên điện thoại di động</t>
  </si>
  <si>
    <t>Hỗ trợ 4 chế độ đèn khác nhau:</t>
  </si>
  <si>
    <t>- Chế độ ánh sáng tự nhiên</t>
  </si>
  <si>
    <t>- Chế độ ánh sáng đọc sách</t>
  </si>
  <si>
    <t>- Chế độ ánh sáng sử dụng máy tính</t>
  </si>
  <si>
    <t>- Chế độ đèn ngủ thông minh</t>
  </si>
  <si>
    <t>Nguồn sáng: Ánh sáng phân cực</t>
  </si>
  <si>
    <t>Đèn LED: 16 đèn ánh sáng trắng và 16 đèn ánh sáng ấm (đèn vàng)</t>
  </si>
  <si>
    <t>Dải nhiệt độ màu:</t>
  </si>
  <si>
    <t>- Chế độ ánh sáng tự nhiên (4800K)</t>
  </si>
  <si>
    <t>- Chế độ ánh sáng đọc sách (4000K)</t>
  </si>
  <si>
    <t>- Chế độ máy tính ( 3000K)</t>
  </si>
  <si>
    <t>- Chế độ đèn ngủ thông minh (3000K)</t>
  </si>
  <si>
    <t>Ứng dụng hỗ trợ điều khiển đèn: IOS/Android</t>
  </si>
  <si>
    <t>Phần mềm điều khiển và chỉnh sửa ảnh quét:</t>
  </si>
  <si>
    <t>- Giao diện đa ngôn ngữ bao gồm Tiếng Việt</t>
  </si>
  <si>
    <t>- Tự động làm phẳng phần cong phía sát gáy sách</t>
  </si>
  <si>
    <t>- Tự động chỉnh nghiêng</t>
  </si>
  <si>
    <t>- Tự động xóa hình ảnh ngón tay giữ tài liệu</t>
  </si>
  <si>
    <t>- Cho phép xử lý đơn hoặc xử lý hàng loạt các tác vụ chỉnh sửa hình ảnh sau khi quét hoặc nhập ảnh từ máy tính như: Thay đổi chế độ màu, Xoay lật, Cắt xén, Chuẩn hóa, Đổi tên, In, Xóa</t>
  </si>
  <si>
    <t>Chế độ màu:</t>
  </si>
  <si>
    <t>- Chế độ tự động nâng cao</t>
  </si>
  <si>
    <t>- Chế độ quét màu</t>
  </si>
  <si>
    <t>- Chế độ nguyên bản</t>
  </si>
  <si>
    <t>- Chế độ dành riêng cho các tài liệu có tem dấu</t>
  </si>
  <si>
    <t>- Chế độ thang xám</t>
  </si>
  <si>
    <t>- Chế độ đen trắng</t>
  </si>
  <si>
    <t>- Chế độ không lọc màu</t>
  </si>
  <si>
    <t>Chế độ quét:</t>
  </si>
  <si>
    <t>- Tự động nâng cao</t>
  </si>
  <si>
    <t>- Chế độ quét trang đơn</t>
  </si>
  <si>
    <t>- Chế độ quét trang đôi và tự động tách trang</t>
  </si>
  <si>
    <t>- Chế độ tự động phát hiện và lưu nhiều khung hình tài liệu</t>
  </si>
  <si>
    <t>- Chế độ lựa chọn nhiều khu vực quét khác nhau</t>
  </si>
  <si>
    <t>- Chế độ ghép các ảnh quét đầu ra</t>
  </si>
  <si>
    <t>Định dạng ảnh: JPG, PDF, TIFF</t>
  </si>
  <si>
    <t>Máy quét sách, tài liệu</t>
  </si>
  <si>
    <t>Nhãn RFID cho sách</t>
  </si>
  <si>
    <t>TRƯỜNG ĐẠI HỌC HÀNG HẢI VN</t>
  </si>
  <si>
    <t>CỘNG HOÀ XÃ HỘI CHỦ NGHĨA VIỆT NAM</t>
  </si>
  <si>
    <t>Độc lập - Tự do -Hạnh phúc</t>
  </si>
  <si>
    <t>1. Cơ sở lập dự toán :</t>
  </si>
  <si>
    <t>Đơn vị tính</t>
  </si>
  <si>
    <t>Đơn giá 
(Đã bao gồm Thuế GTGT)</t>
  </si>
  <si>
    <t>Thành tiền
(Đã bao gồm thuế GTGT)</t>
  </si>
  <si>
    <t>I</t>
  </si>
  <si>
    <t>II</t>
  </si>
  <si>
    <t>Tổng cộng (I + II)</t>
  </si>
  <si>
    <t>Thủ trưởng đơn vị</t>
  </si>
  <si>
    <t>Người lập</t>
  </si>
  <si>
    <t>BÁO GIÁ</t>
  </si>
  <si>
    <t>Số: 20250510/BG/IDT</t>
  </si>
  <si>
    <t>Ngày   …  /  …  / 2025</t>
  </si>
  <si>
    <t>Thông tin Khách hàng</t>
  </si>
  <si>
    <t>Thông tin Nhà cung cấp</t>
  </si>
  <si>
    <t>Tên đơn vị: TRƯỜNG ĐH HÀNG HẢI VIỆT NAM</t>
  </si>
  <si>
    <t>Tên Công ty:</t>
  </si>
  <si>
    <t>Công ty CP Thông tin và Công nghệ số (IDT)</t>
  </si>
  <si>
    <t>Địa chỉ: 484 Lạch Tray, Hải Phòng</t>
  </si>
  <si>
    <t>Địa chỉ:</t>
  </si>
  <si>
    <t>số 3 ngõ 36 phố Trần Điền, Hà nội.</t>
  </si>
  <si>
    <t>Người liên hệ:</t>
  </si>
  <si>
    <t>Lại Thế Trung</t>
  </si>
  <si>
    <t>ĐT: 0972-283-969</t>
  </si>
  <si>
    <t>Căn cứ yêu cầu của Quý Khách hàng, Công ty CP Thông tin và Công nghệ số (IDT Vietnam) xin hân hạnh được báo giá như sau</t>
  </si>
  <si>
    <t>TT</t>
  </si>
  <si>
    <t>Hạng mục - Thông số kỹ thuật</t>
  </si>
  <si>
    <t>Ký mã hiệu</t>
  </si>
  <si>
    <t>Hãng / Xuất xứ</t>
  </si>
  <si>
    <t>Đơn giá (đồng)</t>
  </si>
  <si>
    <t>Thành tiền (đồng)</t>
  </si>
  <si>
    <t>Lyngsoe Systems/Đức</t>
  </si>
  <si>
    <t>Bộ</t>
  </si>
  <si>
    <t>Báo động:
Còi báo động (có thể điều chỉnh âm lượng)
Đèn báo động LED (có thể điều chỉnh màu sắc: đỏ, lục lam, đỏ tươi, xanh
lam, xanh lục, vàng, trắng)</t>
  </si>
  <si>
    <t>Trạm thủ thư RFID (lập trình và lưu thông)</t>
  </si>
  <si>
    <t>Chức năng: 
- Nhập/chuyển đổi (lập trình) dữ liệu vào chip RFID.
- Lưu thông mượn trả tài liệu.</t>
  </si>
  <si>
    <t>Phần mềm lập trình và lưu thông:</t>
  </si>
  <si>
    <t>Chức năng lập trình</t>
  </si>
  <si>
    <t>Chức năng lưu thông</t>
  </si>
  <si>
    <t>- Cho phép đọc dữ liệu trên chip RFID theo các chuẩn: ISO28560, DDM, KATVE, TechLogic, TV2, 3M, TRC, ITG, ITG2, Finnish Nec,
ISO28560-2, Dutch, French, Intellident/UK1, DM12</t>
  </si>
  <si>
    <t>Lyngsoe Systems/Trung Quốc</t>
  </si>
  <si>
    <t>Kích thước: 50 x 80 mm</t>
  </si>
  <si>
    <t>Nhiệt độ hoạt động: -40°C to 85°C
Độ ẩm: 0 -90 % không ngưng tụ</t>
  </si>
  <si>
    <t>Aura Pro</t>
  </si>
  <si>
    <t>Czur - Trung Quốc</t>
  </si>
  <si>
    <t>chiếc</t>
  </si>
  <si>
    <t>Thành phần bao gồm:
- Máy quét chính (scanner) để bàn
- Bàn đạp chân kích hoạt scan
- Phần mềm điều khiển và chỉnh sửa ảnh quét
- Phần mềm điều khiển chế độ đèn sử dụng trên điện thoại di động</t>
  </si>
  <si>
    <r>
      <t xml:space="preserve">Khổ quét: </t>
    </r>
    <r>
      <rPr>
        <sz val="12"/>
        <rFont val="Calibri"/>
        <family val="2"/>
      </rPr>
      <t xml:space="preserve">≤ </t>
    </r>
    <r>
      <rPr>
        <sz val="12"/>
        <rFont val="Times New Roman"/>
        <family val="1"/>
      </rPr>
      <t>A3</t>
    </r>
  </si>
  <si>
    <t>Tốc độ quét:
- Trang đơn: ≈2 giây/ trang
- Sách: ≈2 giây/ 2 trang</t>
  </si>
  <si>
    <t>Phương thức quét: 
- Nút quét trên thiết bị 
- Trên phần mềm điều khiển
- Bàn đạp chân</t>
  </si>
  <si>
    <t>Hỗ trợ 4 chế độ đèn khác nhau:
- Chế độ ánh sáng tự nhiên
- Chế độ ánh sáng đọc sách
- Chế độ ánh sáng sử dụng máy tính
- Chế độ đèn ngủ thông minh</t>
  </si>
  <si>
    <t>Dải nhiệt độ màu:
- Chế độ ánh sáng tự nhiên (4800K)
- Chế độ ánh sáng đọc sách (4000K)
- Chế độ máy tính ( 3000K)
- Chế độ đèn ngủ thông minh (3000K)</t>
  </si>
  <si>
    <t>Phần mềm điều khiển và chỉnh sửa ảnh quét:
- Giao diện đa ngôn ngữ bao gồm Tiếng Việt
- Tự động làm phẳng phần cong phía sát gáy sách
- Tự động chỉnh nghiêng
- Tự động xóa hình ảnh ngón tay giữ tài liệu
- Cho phép xử lý đơn hoặc xử lý hàng loạt các tác vụ chỉnh sửa hình ảnh sau khi quét hoặc nhập ảnh từ máy tính như: Thay đổi chế độ màu, Xoay lật, Cắt xén, Chuẩn hóa, Đổi tên, In, Xóa</t>
  </si>
  <si>
    <t>Chế độ màu:
- Chế độ tự động nâng cao 
- Chế độ quét màu
- Chế độ nguyên bản
- Chế độ dành riêng cho các tài liệu có tem dấu
- Chế độ thang xám
- Chế độ đen trắng
- Chế độ không lọc màu</t>
  </si>
  <si>
    <t>Chế độ quét:
- Tự động nâng cao
- Chế độ quét trang đơn
- Chế độ quét trang đôi và tự động tách trang
- Chế độ tự động phát hiện và lưu nhiều khung hình tài liệu
- Chế độ lựa chọn nhiều khu vực quét khác nhau
- Chế độ ghép các ảnh quét đầu ra</t>
  </si>
  <si>
    <t>Cộng:</t>
  </si>
  <si>
    <t>Thuế TGGT:</t>
  </si>
  <si>
    <t>Tổng cộng:</t>
  </si>
  <si>
    <t>Bằng chữ: Bốn trăm bốn mươi tám triệu tám trăm nghìn đồng./.</t>
  </si>
  <si>
    <t>Công ty CP Thông tin và Công nghệ số</t>
  </si>
  <si>
    <t>* Các điều khoản thương mại:</t>
  </si>
  <si>
    <t>Người báo giá</t>
  </si>
  <si>
    <t xml:space="preserve">  - Tổng giá đã bao gồm các loại thuế, phí.</t>
  </si>
  <si>
    <t xml:space="preserve">  - Địa điểm giao hàng: Trường ĐH Hàng hải Việt Nam</t>
  </si>
  <si>
    <t xml:space="preserve">  - Thời hạn giao hàng: 60 ngày</t>
  </si>
  <si>
    <t xml:space="preserve">  - Thanh toán: 50% ngay sau khi ký HĐ và 50% trước khi giao hàng</t>
  </si>
  <si>
    <t xml:space="preserve">  - Báo giá có hiệu lực 90 ngày kể từ ngày báo giá.</t>
  </si>
  <si>
    <t>Hãng/Xuất xứ</t>
  </si>
  <si>
    <t>Thông số kỹ thuật</t>
  </si>
  <si>
    <t>Hạng mục</t>
  </si>
  <si>
    <t>Bằng chữ:</t>
  </si>
  <si>
    <t>PL1: THÔNG SỐ KỸ THUẬT CHI TIẾT</t>
  </si>
  <si>
    <t>(ĐÍNH KÈM DỰ TOÁN: MUA SẮM THIẾT BỊ THƯ VIỆN TRƯỜNG ĐẠI HỌC HÀNG HẢI VIỆT NAM</t>
  </si>
  <si>
    <t xml:space="preserve">      - Căn cứ Chứng thư thẩm định giá/ Báo giá</t>
  </si>
  <si>
    <t xml:space="preserve">      - Căn cứ PYC số …./ Căn cứ Kết luận của BGH Nhà trường ….</t>
  </si>
  <si>
    <t xml:space="preserve">2. Thời gian,  địa điểm cung cấp, lắp đặt: </t>
  </si>
  <si>
    <t>Chi phí tư vấn (nếu có)</t>
  </si>
  <si>
    <t>Mua sắm thiết bị/ Dịch vụ</t>
  </si>
  <si>
    <t>ĐƠN VỊ TRÌNH</t>
  </si>
  <si>
    <t>DỰ TOÁN MUA SẮM: (Nội dung mua sắm)</t>
  </si>
  <si>
    <t>Hải Phòng, ngày …...tháng ………. năm ……….</t>
  </si>
  <si>
    <t>3. Danh mục các hạng mục/ dịch vụ cần cung cấp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</si>
</sst>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_-* #,##0.00_-;\-* #,##0.00_-;_-* &quot;-&quot;??_-;_-@_-"/>
    <numFmt numFmtId="165" formatCode="_-* #,##0_-;\-* #,##0_-;_-* &quot;-&quot;??_-;_-@_-"/>
    <numFmt numFmtId="166" formatCode="_(* #,##0_);_(* \(#,##0\);_(* &quot;-&quot;??_);_(@_)"/>
    <numFmt numFmtId="167" formatCode="0;[Red]0"/>
    <numFmt numFmtId="168" formatCode="_-* #,##0\ _₫_-;\-* #,##0\ _₫_-;_-* &quot;-&quot;??\ _₫_-;_-@_-"/>
    <numFmt numFmtId="169" formatCode="_-[$€-2]\ * #,##0.00_-;\-[$€-2]\ * #,##0.00_-;_-[$€-2]\ * &quot;-&quot;??_-;_-@_-"/>
    <numFmt numFmtId="170" formatCode="_(* #.##._);_(* \(#.##.\);_(* &quot;-&quot;??_);_(@_ⴆ"/>
  </numFmts>
  <fonts count="29">
    <font>
      <sz val="11"/>
      <color theme="1"/>
      <name val="Aptos Narrow"/>
      <family val="2"/>
      <scheme val="minor"/>
    </font>
    <font>
      <b/>
      <sz val="16"/>
      <color theme="1"/>
      <name val="Times New Roman"/>
      <family val="1"/>
    </font>
    <font>
      <sz val="12"/>
      <color theme="1"/>
      <name val="Times New Roman"/>
      <family val="1"/>
    </font>
    <font>
      <b/>
      <sz val="12"/>
      <color theme="1"/>
      <name val="Times New Roman"/>
      <family val="1"/>
    </font>
    <font>
      <sz val="12"/>
      <color rgb="FFFF0000"/>
      <name val="Times New Roman"/>
      <family val="1"/>
    </font>
    <font>
      <sz val="11"/>
      <color theme="1"/>
      <name val="Times New Roman"/>
      <family val="1"/>
    </font>
    <font>
      <b/>
      <sz val="13"/>
      <color theme="1"/>
      <name val="Times New Roman"/>
      <family val="1"/>
    </font>
    <font>
      <sz val="13"/>
      <color theme="1"/>
      <name val="Times New Roman"/>
      <family val="1"/>
    </font>
    <font>
      <b/>
      <sz val="13"/>
      <color rgb="FF000000"/>
      <name val="Times New Roman"/>
      <family val="1"/>
    </font>
    <font>
      <sz val="13"/>
      <color rgb="FF000000"/>
      <name val="Times New Roman"/>
      <family val="1"/>
    </font>
    <font>
      <sz val="11"/>
      <color theme="1"/>
      <name val="Aptos Narrow"/>
      <family val="2"/>
      <scheme val="minor"/>
    </font>
    <font>
      <sz val="12"/>
      <color theme="1"/>
      <name val="Times New Roman"/>
      <family val="2"/>
    </font>
    <font>
      <sz val="11"/>
      <name val="Times New Roman"/>
      <family val="1"/>
    </font>
    <font>
      <b/>
      <sz val="11"/>
      <name val="Times New Roman"/>
      <family val="1"/>
    </font>
    <font>
      <b/>
      <sz val="12"/>
      <name val="Times New Roman"/>
      <family val="1"/>
    </font>
    <font>
      <b/>
      <sz val="13"/>
      <name val="Times New Roman"/>
      <family val="1"/>
    </font>
    <font>
      <sz val="12"/>
      <name val="Times New Roman"/>
      <family val="1"/>
    </font>
    <font>
      <sz val="14"/>
      <name val=".VnTime"/>
      <family val="2"/>
    </font>
    <font>
      <i/>
      <sz val="12"/>
      <name val="Times New Roman"/>
      <family val="1"/>
    </font>
    <font>
      <sz val="13"/>
      <name val="Times New Roman"/>
      <family val="1"/>
    </font>
    <font>
      <sz val="14"/>
      <name val="Times New Roman"/>
      <family val="1"/>
    </font>
    <font>
      <b/>
      <sz val="14"/>
      <name val="Times New Roman"/>
      <family val="1"/>
    </font>
    <font>
      <sz val="11"/>
      <color theme="1"/>
      <name val="Aptos Narrow"/>
      <family val="2"/>
      <charset val="163"/>
      <scheme val="minor"/>
    </font>
    <font>
      <b/>
      <sz val="30"/>
      <name val="Times New Roman"/>
      <family val="1"/>
    </font>
    <font>
      <sz val="12"/>
      <name val="Calibri"/>
      <family val="2"/>
    </font>
    <font>
      <b/>
      <u/>
      <sz val="13"/>
      <name val="Times New Roman"/>
      <family val="1"/>
    </font>
    <font>
      <b/>
      <i/>
      <sz val="13"/>
      <name val="Times New Roman"/>
      <family val="1"/>
    </font>
    <font>
      <i/>
      <sz val="11"/>
      <color theme="1"/>
      <name val="Times New Roman"/>
      <family val="1"/>
    </font>
    <font>
      <b/>
      <u/>
      <sz val="12"/>
      <name val="Times New Roman"/>
      <family val="1"/>
    </font>
  </fonts>
  <fills count="7">
    <fill>
      <patternFill patternType="none"/>
    </fill>
    <fill>
      <patternFill patternType="gray125"/>
    </fill>
    <fill>
      <patternFill patternType="solid">
        <fgColor rgb="FFFFFFFF"/>
        <bgColor indexed="64"/>
      </patternFill>
    </fill>
    <fill>
      <patternFill patternType="solid">
        <fgColor rgb="FF909EE6"/>
        <bgColor indexed="64"/>
      </patternFill>
    </fill>
    <fill>
      <patternFill patternType="solid">
        <fgColor theme="6" tint="0.59999389629810485"/>
        <bgColor indexed="64"/>
      </patternFill>
    </fill>
    <fill>
      <patternFill patternType="solid">
        <fgColor theme="0"/>
        <bgColor indexed="64"/>
      </patternFill>
    </fill>
    <fill>
      <patternFill patternType="solid">
        <fgColor theme="0"/>
        <bgColor theme="0"/>
      </patternFill>
    </fill>
  </fills>
  <borders count="12">
    <border>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9">
    <xf numFmtId="0" fontId="0" fillId="0" borderId="0"/>
    <xf numFmtId="164" fontId="10" fillId="0" borderId="0" applyFont="0" applyFill="0" applyBorder="0" applyAlignment="0" applyProtection="0"/>
    <xf numFmtId="0" fontId="11" fillId="0" borderId="0"/>
    <xf numFmtId="0" fontId="17" fillId="0" borderId="0"/>
    <xf numFmtId="43" fontId="11" fillId="0" borderId="0" applyFont="0" applyFill="0" applyBorder="0" applyAlignment="0" applyProtection="0"/>
    <xf numFmtId="0" fontId="22" fillId="0" borderId="0"/>
    <xf numFmtId="44" fontId="22" fillId="0" borderId="0" applyFont="0" applyFill="0" applyBorder="0" applyAlignment="0" applyProtection="0"/>
    <xf numFmtId="43" fontId="22" fillId="0" borderId="0" applyFont="0" applyFill="0" applyBorder="0" applyAlignment="0" applyProtection="0"/>
    <xf numFmtId="41" fontId="22" fillId="0" borderId="0" applyFont="0" applyFill="0" applyBorder="0" applyAlignment="0" applyProtection="0"/>
  </cellStyleXfs>
  <cellXfs count="149">
    <xf numFmtId="0" fontId="0" fillId="0" borderId="0" xfId="0"/>
    <xf numFmtId="0" fontId="2" fillId="0" borderId="0" xfId="0" applyFont="1" applyAlignment="1">
      <alignment vertical="center" wrapText="1"/>
    </xf>
    <xf numFmtId="0" fontId="3" fillId="3" borderId="3" xfId="0" applyFont="1" applyFill="1" applyBorder="1" applyAlignment="1">
      <alignment horizontal="center" vertical="top" wrapText="1"/>
    </xf>
    <xf numFmtId="0" fontId="2" fillId="0" borderId="0" xfId="0" applyFont="1" applyAlignment="1">
      <alignment vertical="top" wrapText="1"/>
    </xf>
    <xf numFmtId="0" fontId="2" fillId="2" borderId="3" xfId="0" applyFont="1" applyFill="1" applyBorder="1" applyAlignment="1">
      <alignment horizontal="center" vertical="center" wrapText="1"/>
    </xf>
    <xf numFmtId="0" fontId="2" fillId="0" borderId="3" xfId="0" applyFont="1" applyBorder="1" applyAlignment="1">
      <alignment horizontal="left" vertical="center" wrapText="1"/>
    </xf>
    <xf numFmtId="0" fontId="2" fillId="2" borderId="3" xfId="0" applyFont="1" applyFill="1" applyBorder="1" applyAlignment="1">
      <alignment vertical="center" wrapText="1"/>
    </xf>
    <xf numFmtId="3" fontId="2" fillId="2" borderId="3" xfId="0" applyNumberFormat="1" applyFont="1" applyFill="1" applyBorder="1" applyAlignment="1" applyProtection="1">
      <alignment horizontal="center" vertical="center" wrapText="1"/>
      <protection locked="0"/>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5" fillId="0" borderId="0" xfId="0" applyFont="1"/>
    <xf numFmtId="0" fontId="6" fillId="0" borderId="3" xfId="0" applyFont="1" applyBorder="1" applyAlignment="1">
      <alignment horizontal="center" vertical="center"/>
    </xf>
    <xf numFmtId="0" fontId="6" fillId="0" borderId="3" xfId="0" applyFont="1" applyBorder="1" applyAlignment="1">
      <alignment vertical="center"/>
    </xf>
    <xf numFmtId="0" fontId="7" fillId="0" borderId="3" xfId="0" applyFont="1" applyBorder="1" applyAlignment="1">
      <alignment vertical="center" wrapText="1"/>
    </xf>
    <xf numFmtId="0" fontId="7" fillId="0" borderId="3" xfId="0" applyFont="1" applyBorder="1" applyAlignment="1">
      <alignment vertical="center"/>
    </xf>
    <xf numFmtId="0" fontId="6" fillId="0" borderId="3" xfId="0" applyFont="1" applyBorder="1" applyAlignment="1">
      <alignment vertical="center" wrapText="1"/>
    </xf>
    <xf numFmtId="0" fontId="8" fillId="0" borderId="3" xfId="0" applyFont="1" applyBorder="1" applyAlignment="1">
      <alignment horizontal="center" vertical="center"/>
    </xf>
    <xf numFmtId="0" fontId="8" fillId="0" borderId="3" xfId="0" applyFont="1" applyBorder="1" applyAlignment="1">
      <alignment vertical="center"/>
    </xf>
    <xf numFmtId="0" fontId="9" fillId="0" borderId="3" xfId="0" applyFont="1" applyBorder="1" applyAlignment="1">
      <alignment vertical="center"/>
    </xf>
    <xf numFmtId="0" fontId="6" fillId="0" borderId="3" xfId="0" applyFont="1" applyBorder="1" applyAlignment="1">
      <alignment horizontal="center" vertical="center" wrapText="1"/>
    </xf>
    <xf numFmtId="0" fontId="2" fillId="0" borderId="3" xfId="0" applyFont="1" applyBorder="1" applyAlignment="1">
      <alignment vertical="center" wrapText="1"/>
    </xf>
    <xf numFmtId="0" fontId="4" fillId="0" borderId="3" xfId="0" applyFont="1" applyBorder="1" applyAlignment="1">
      <alignment horizontal="center" vertical="center" wrapText="1"/>
    </xf>
    <xf numFmtId="0" fontId="2" fillId="0" borderId="3" xfId="0" applyFont="1" applyBorder="1" applyAlignment="1">
      <alignment vertical="top" wrapText="1"/>
    </xf>
    <xf numFmtId="165" fontId="2" fillId="0" borderId="3" xfId="1" applyNumberFormat="1" applyFont="1" applyBorder="1" applyAlignment="1">
      <alignment vertical="center" wrapText="1"/>
    </xf>
    <xf numFmtId="165" fontId="2" fillId="0" borderId="3" xfId="0" applyNumberFormat="1" applyFont="1" applyBorder="1" applyAlignment="1">
      <alignment vertical="center" wrapText="1"/>
    </xf>
    <xf numFmtId="165" fontId="3" fillId="0" borderId="0" xfId="0" applyNumberFormat="1" applyFont="1" applyAlignment="1">
      <alignment vertical="center" wrapText="1"/>
    </xf>
    <xf numFmtId="0" fontId="2" fillId="0" borderId="3" xfId="0" applyFont="1" applyBorder="1" applyAlignment="1">
      <alignment horizontal="center" vertical="center" wrapText="1"/>
    </xf>
    <xf numFmtId="0" fontId="5" fillId="0" borderId="0" xfId="2" applyFont="1" applyAlignment="1">
      <alignment horizontal="center" vertical="center"/>
    </xf>
    <xf numFmtId="0" fontId="5" fillId="0" borderId="0" xfId="2" applyFont="1"/>
    <xf numFmtId="0" fontId="11" fillId="0" borderId="0" xfId="2" applyAlignment="1">
      <alignment horizontal="center" vertical="center"/>
    </xf>
    <xf numFmtId="0" fontId="11" fillId="0" borderId="0" xfId="2"/>
    <xf numFmtId="0" fontId="16" fillId="0" borderId="0" xfId="2" applyFont="1" applyAlignment="1">
      <alignment horizontal="center" vertical="center"/>
    </xf>
    <xf numFmtId="0" fontId="14" fillId="4" borderId="3" xfId="3" applyFont="1" applyFill="1" applyBorder="1" applyAlignment="1">
      <alignment horizontal="center" vertical="center" wrapText="1"/>
    </xf>
    <xf numFmtId="3" fontId="16" fillId="0" borderId="0" xfId="2" applyNumberFormat="1" applyFont="1" applyAlignment="1">
      <alignment horizontal="left" vertical="center" wrapText="1"/>
    </xf>
    <xf numFmtId="3" fontId="19" fillId="0" borderId="0" xfId="2" applyNumberFormat="1" applyFont="1" applyAlignment="1">
      <alignment horizontal="left" vertical="center" wrapText="1"/>
    </xf>
    <xf numFmtId="0" fontId="19" fillId="0" borderId="0" xfId="2" applyFont="1" applyAlignment="1">
      <alignment horizontal="left" vertical="center" wrapText="1"/>
    </xf>
    <xf numFmtId="0" fontId="19" fillId="0" borderId="0" xfId="2" applyFont="1" applyAlignment="1">
      <alignment vertical="center" wrapText="1"/>
    </xf>
    <xf numFmtId="0" fontId="14" fillId="5" borderId="3" xfId="3" applyFont="1" applyFill="1" applyBorder="1" applyAlignment="1">
      <alignment horizontal="center" vertical="center" wrapText="1"/>
    </xf>
    <xf numFmtId="166" fontId="14" fillId="5" borderId="3" xfId="3" applyNumberFormat="1" applyFont="1" applyFill="1" applyBorder="1" applyAlignment="1">
      <alignment vertical="center" wrapText="1"/>
    </xf>
    <xf numFmtId="3" fontId="16" fillId="5" borderId="0" xfId="2" applyNumberFormat="1" applyFont="1" applyFill="1" applyAlignment="1">
      <alignment horizontal="left" vertical="center" wrapText="1"/>
    </xf>
    <xf numFmtId="3" fontId="19" fillId="5" borderId="0" xfId="2" applyNumberFormat="1" applyFont="1" applyFill="1" applyAlignment="1">
      <alignment horizontal="left" vertical="center" wrapText="1"/>
    </xf>
    <xf numFmtId="0" fontId="19" fillId="5" borderId="0" xfId="2" applyFont="1" applyFill="1" applyAlignment="1">
      <alignment horizontal="left" vertical="center" wrapText="1"/>
    </xf>
    <xf numFmtId="0" fontId="19" fillId="5" borderId="0" xfId="2" applyFont="1" applyFill="1" applyAlignment="1">
      <alignment vertical="center" wrapText="1"/>
    </xf>
    <xf numFmtId="1" fontId="16" fillId="0" borderId="3" xfId="3" applyNumberFormat="1" applyFont="1" applyBorder="1" applyAlignment="1">
      <alignment horizontal="center" vertical="center" wrapText="1"/>
    </xf>
    <xf numFmtId="0" fontId="16" fillId="0" borderId="0" xfId="2" applyFont="1" applyAlignment="1">
      <alignment horizontal="left" vertical="center" wrapText="1"/>
    </xf>
    <xf numFmtId="0" fontId="16" fillId="0" borderId="3" xfId="3" applyFont="1" applyBorder="1" applyAlignment="1">
      <alignment horizontal="center" vertical="center" wrapText="1"/>
    </xf>
    <xf numFmtId="166" fontId="16" fillId="0" borderId="3" xfId="4" applyNumberFormat="1" applyFont="1" applyBorder="1" applyAlignment="1">
      <alignment horizontal="center" vertical="center" wrapText="1"/>
    </xf>
    <xf numFmtId="0" fontId="16" fillId="0" borderId="6" xfId="3" applyFont="1" applyBorder="1" applyAlignment="1">
      <alignment horizontal="left" vertical="center" wrapText="1"/>
    </xf>
    <xf numFmtId="3" fontId="16" fillId="0" borderId="0" xfId="2" applyNumberFormat="1" applyFont="1" applyAlignment="1">
      <alignment horizontal="left" vertical="top" wrapText="1"/>
    </xf>
    <xf numFmtId="3" fontId="19" fillId="0" borderId="0" xfId="2" applyNumberFormat="1" applyFont="1" applyAlignment="1">
      <alignment horizontal="left" vertical="top" wrapText="1"/>
    </xf>
    <xf numFmtId="0" fontId="19" fillId="0" borderId="0" xfId="2" applyFont="1" applyAlignment="1">
      <alignment horizontal="left" vertical="top" wrapText="1"/>
    </xf>
    <xf numFmtId="0" fontId="19" fillId="0" borderId="0" xfId="2" applyFont="1" applyAlignment="1">
      <alignment vertical="top" wrapText="1"/>
    </xf>
    <xf numFmtId="0" fontId="18" fillId="0" borderId="3" xfId="2" applyFont="1" applyBorder="1" applyAlignment="1">
      <alignment horizontal="center" vertical="center" wrapText="1"/>
    </xf>
    <xf numFmtId="166" fontId="14" fillId="5" borderId="3" xfId="4" applyNumberFormat="1" applyFont="1" applyFill="1" applyBorder="1" applyAlignment="1">
      <alignment horizontal="right" vertical="center" wrapText="1"/>
    </xf>
    <xf numFmtId="3" fontId="16" fillId="0" borderId="0" xfId="2" applyNumberFormat="1" applyFont="1" applyAlignment="1">
      <alignment vertical="center" wrapText="1"/>
    </xf>
    <xf numFmtId="3" fontId="19" fillId="0" borderId="0" xfId="2" applyNumberFormat="1" applyFont="1" applyAlignment="1">
      <alignment vertical="center" wrapText="1"/>
    </xf>
    <xf numFmtId="0" fontId="16" fillId="0" borderId="0" xfId="2" applyFont="1" applyAlignment="1">
      <alignment horizontal="center"/>
    </xf>
    <xf numFmtId="0" fontId="14" fillId="0" borderId="0" xfId="2" applyFont="1" applyAlignment="1">
      <alignment horizontal="center"/>
    </xf>
    <xf numFmtId="0" fontId="14" fillId="0" borderId="0" xfId="2" applyFont="1" applyAlignment="1">
      <alignment vertical="center"/>
    </xf>
    <xf numFmtId="0" fontId="20" fillId="0" borderId="0" xfId="2" applyFont="1"/>
    <xf numFmtId="0" fontId="21" fillId="0" borderId="0" xfId="2" applyFont="1"/>
    <xf numFmtId="0" fontId="23" fillId="5" borderId="0" xfId="5" applyFont="1" applyFill="1" applyAlignment="1">
      <alignment vertical="center"/>
    </xf>
    <xf numFmtId="0" fontId="16" fillId="5" borderId="0" xfId="5" applyFont="1" applyFill="1" applyAlignment="1">
      <alignment vertical="center"/>
    </xf>
    <xf numFmtId="0" fontId="16" fillId="5" borderId="0" xfId="5" applyFont="1" applyFill="1" applyAlignment="1">
      <alignment horizontal="center" vertical="center"/>
    </xf>
    <xf numFmtId="44" fontId="16" fillId="5" borderId="0" xfId="6" applyFont="1" applyFill="1" applyAlignment="1">
      <alignment vertical="center"/>
    </xf>
    <xf numFmtId="0" fontId="21" fillId="5" borderId="0" xfId="5" applyFont="1" applyFill="1" applyAlignment="1">
      <alignment vertical="center"/>
    </xf>
    <xf numFmtId="0" fontId="20" fillId="5" borderId="0" xfId="5" applyFont="1" applyFill="1" applyAlignment="1">
      <alignment vertical="center"/>
    </xf>
    <xf numFmtId="0" fontId="20" fillId="5" borderId="0" xfId="5" applyFont="1" applyFill="1" applyAlignment="1">
      <alignment horizontal="center" vertical="center"/>
    </xf>
    <xf numFmtId="44" fontId="20" fillId="5" borderId="0" xfId="6" applyFont="1" applyFill="1" applyAlignment="1">
      <alignment vertical="center"/>
    </xf>
    <xf numFmtId="0" fontId="14" fillId="5" borderId="0" xfId="5" applyFont="1" applyFill="1" applyAlignment="1">
      <alignment horizontal="left" vertical="center"/>
    </xf>
    <xf numFmtId="0" fontId="14" fillId="5" borderId="0" xfId="5" applyFont="1" applyFill="1" applyAlignment="1">
      <alignment vertical="center"/>
    </xf>
    <xf numFmtId="37" fontId="16" fillId="5" borderId="0" xfId="7" applyNumberFormat="1" applyFont="1" applyFill="1" applyAlignment="1">
      <alignment vertical="center" wrapText="1"/>
    </xf>
    <xf numFmtId="0" fontId="16" fillId="5" borderId="0" xfId="5" applyFont="1" applyFill="1" applyAlignment="1">
      <alignment horizontal="center" vertical="center" wrapText="1"/>
    </xf>
    <xf numFmtId="0" fontId="16" fillId="5" borderId="0" xfId="5" applyFont="1" applyFill="1" applyAlignment="1">
      <alignment horizontal="left" vertical="center"/>
    </xf>
    <xf numFmtId="0" fontId="16" fillId="5" borderId="0" xfId="5" applyFont="1" applyFill="1" applyAlignment="1">
      <alignment vertical="center" wrapText="1"/>
    </xf>
    <xf numFmtId="37" fontId="16" fillId="5" borderId="0" xfId="7" applyNumberFormat="1" applyFont="1" applyFill="1" applyAlignment="1" applyProtection="1">
      <alignment horizontal="left" vertical="center"/>
      <protection locked="0"/>
    </xf>
    <xf numFmtId="0" fontId="16" fillId="5" borderId="0" xfId="5" applyFont="1" applyFill="1" applyAlignment="1">
      <alignment horizontal="left" vertical="center" wrapText="1"/>
    </xf>
    <xf numFmtId="0" fontId="14" fillId="0" borderId="3" xfId="5" applyFont="1" applyBorder="1" applyAlignment="1">
      <alignment horizontal="center" vertical="center" wrapText="1"/>
    </xf>
    <xf numFmtId="168" fontId="14" fillId="0" borderId="3" xfId="7" applyNumberFormat="1" applyFont="1" applyFill="1" applyBorder="1" applyAlignment="1">
      <alignment horizontal="center" vertical="center" wrapText="1"/>
    </xf>
    <xf numFmtId="169" fontId="14" fillId="0" borderId="3" xfId="5" applyNumberFormat="1" applyFont="1" applyBorder="1" applyAlignment="1">
      <alignment horizontal="center" vertical="center" wrapText="1"/>
    </xf>
    <xf numFmtId="0" fontId="14" fillId="0" borderId="3" xfId="5" applyFont="1" applyBorder="1" applyAlignment="1">
      <alignment horizontal="center" vertical="center"/>
    </xf>
    <xf numFmtId="0" fontId="14" fillId="0" borderId="3" xfId="5" applyFont="1" applyBorder="1" applyAlignment="1">
      <alignment horizontal="left" vertical="center"/>
    </xf>
    <xf numFmtId="166" fontId="14" fillId="0" borderId="3" xfId="7" applyNumberFormat="1" applyFont="1" applyFill="1" applyBorder="1" applyAlignment="1">
      <alignment horizontal="center" vertical="center"/>
    </xf>
    <xf numFmtId="41" fontId="14" fillId="0" borderId="3" xfId="8" applyFont="1" applyFill="1" applyBorder="1" applyAlignment="1">
      <alignment horizontal="right" vertical="center" wrapText="1"/>
    </xf>
    <xf numFmtId="0" fontId="16" fillId="0" borderId="3" xfId="5" applyFont="1" applyBorder="1" applyAlignment="1">
      <alignment horizontal="center" vertical="center"/>
    </xf>
    <xf numFmtId="0" fontId="16" fillId="0" borderId="3" xfId="5" applyFont="1" applyBorder="1" applyAlignment="1">
      <alignment vertical="center" wrapText="1"/>
    </xf>
    <xf numFmtId="0" fontId="16" fillId="0" borderId="3" xfId="5" applyFont="1" applyBorder="1" applyAlignment="1">
      <alignment horizontal="center" vertical="center" wrapText="1"/>
    </xf>
    <xf numFmtId="166" fontId="16" fillId="0" borderId="3" xfId="7" applyNumberFormat="1" applyFont="1" applyFill="1" applyBorder="1" applyAlignment="1">
      <alignment horizontal="center" vertical="center"/>
    </xf>
    <xf numFmtId="41" fontId="16" fillId="0" borderId="3" xfId="8" applyFont="1" applyFill="1" applyBorder="1" applyAlignment="1">
      <alignment horizontal="right" vertical="center" wrapText="1"/>
    </xf>
    <xf numFmtId="0" fontId="14" fillId="0" borderId="3" xfId="5" quotePrefix="1" applyFont="1" applyBorder="1" applyAlignment="1">
      <alignment horizontal="left" vertical="center" wrapText="1"/>
    </xf>
    <xf numFmtId="0" fontId="14" fillId="0" borderId="3" xfId="5" applyFont="1" applyBorder="1" applyAlignment="1">
      <alignment vertical="center" wrapText="1"/>
    </xf>
    <xf numFmtId="0" fontId="14" fillId="0" borderId="3" xfId="5" applyFont="1" applyBorder="1" applyAlignment="1">
      <alignment horizontal="left" vertical="center" wrapText="1"/>
    </xf>
    <xf numFmtId="41" fontId="14" fillId="0" borderId="3" xfId="7" applyNumberFormat="1" applyFont="1" applyFill="1" applyBorder="1" applyAlignment="1">
      <alignment horizontal="center" vertical="center"/>
    </xf>
    <xf numFmtId="41" fontId="16" fillId="0" borderId="3" xfId="8" applyFont="1" applyFill="1" applyBorder="1" applyAlignment="1">
      <alignment horizontal="center" vertical="center"/>
    </xf>
    <xf numFmtId="0" fontId="14" fillId="0" borderId="3" xfId="5" applyFont="1" applyBorder="1" applyAlignment="1">
      <alignment vertical="center"/>
    </xf>
    <xf numFmtId="41" fontId="14" fillId="0" borderId="3" xfId="8" applyFont="1" applyFill="1" applyBorder="1" applyAlignment="1">
      <alignment horizontal="center" vertical="center"/>
    </xf>
    <xf numFmtId="0" fontId="16" fillId="6" borderId="10" xfId="5" applyFont="1" applyFill="1" applyBorder="1" applyAlignment="1">
      <alignment horizontal="left" vertical="center" wrapText="1"/>
    </xf>
    <xf numFmtId="0" fontId="16" fillId="6" borderId="10" xfId="5" quotePrefix="1" applyFont="1" applyFill="1" applyBorder="1" applyAlignment="1">
      <alignment horizontal="left" vertical="center" wrapText="1"/>
    </xf>
    <xf numFmtId="0" fontId="16" fillId="6" borderId="10" xfId="5" applyFont="1" applyFill="1" applyBorder="1" applyAlignment="1">
      <alignment vertical="top" wrapText="1"/>
    </xf>
    <xf numFmtId="0" fontId="16" fillId="0" borderId="3" xfId="5" applyFont="1" applyBorder="1" applyAlignment="1">
      <alignment vertical="center"/>
    </xf>
    <xf numFmtId="0" fontId="16" fillId="6" borderId="10" xfId="5" applyFont="1" applyFill="1" applyBorder="1" applyAlignment="1">
      <alignment horizontal="left"/>
    </xf>
    <xf numFmtId="0" fontId="25" fillId="5" borderId="0" xfId="5" applyFont="1" applyFill="1" applyAlignment="1">
      <alignment vertical="center"/>
    </xf>
    <xf numFmtId="0" fontId="26" fillId="5" borderId="0" xfId="5" applyFont="1" applyFill="1" applyAlignment="1">
      <alignment vertical="center"/>
    </xf>
    <xf numFmtId="0" fontId="19" fillId="5" borderId="0" xfId="5" applyFont="1" applyFill="1" applyAlignment="1">
      <alignment vertical="center"/>
    </xf>
    <xf numFmtId="166" fontId="15" fillId="5" borderId="0" xfId="5" applyNumberFormat="1" applyFont="1" applyFill="1" applyAlignment="1">
      <alignment horizontal="center" vertical="center"/>
    </xf>
    <xf numFmtId="170" fontId="15" fillId="5" borderId="0" xfId="7" applyNumberFormat="1" applyFont="1" applyFill="1" applyBorder="1" applyAlignment="1">
      <alignment horizontal="center" vertical="center"/>
    </xf>
    <xf numFmtId="0" fontId="15" fillId="5" borderId="0" xfId="5" applyFont="1" applyFill="1" applyAlignment="1">
      <alignment horizontal="center" vertical="center"/>
    </xf>
    <xf numFmtId="0" fontId="19" fillId="5" borderId="0" xfId="5" applyFont="1" applyFill="1" applyAlignment="1">
      <alignment horizontal="center" vertical="center"/>
    </xf>
    <xf numFmtId="44" fontId="19" fillId="5" borderId="0" xfId="6" applyFont="1" applyFill="1" applyAlignment="1">
      <alignment vertical="center"/>
    </xf>
    <xf numFmtId="44" fontId="15" fillId="5" borderId="0" xfId="6" applyFont="1" applyFill="1" applyAlignment="1">
      <alignment vertical="center"/>
    </xf>
    <xf numFmtId="37" fontId="16" fillId="5" borderId="0" xfId="7" applyNumberFormat="1" applyFont="1" applyFill="1" applyBorder="1" applyAlignment="1">
      <alignment vertical="center" wrapText="1"/>
    </xf>
    <xf numFmtId="0" fontId="16" fillId="0" borderId="0" xfId="2" applyFont="1" applyAlignment="1">
      <alignment horizontal="center" vertical="center" wrapText="1"/>
    </xf>
    <xf numFmtId="0" fontId="16" fillId="0" borderId="3" xfId="0" applyFont="1" applyBorder="1" applyAlignment="1">
      <alignment horizontal="center" vertical="center" wrapText="1"/>
    </xf>
    <xf numFmtId="0" fontId="14" fillId="0" borderId="0" xfId="2" applyFont="1"/>
    <xf numFmtId="0" fontId="12" fillId="0" borderId="0" xfId="2" applyFont="1"/>
    <xf numFmtId="0" fontId="16" fillId="0" borderId="8" xfId="0" applyFont="1" applyBorder="1" applyAlignment="1">
      <alignment horizontal="center" vertical="center" wrapText="1"/>
    </xf>
    <xf numFmtId="0" fontId="13" fillId="0" borderId="0" xfId="2" applyFont="1" applyAlignment="1">
      <alignment horizontal="center"/>
    </xf>
    <xf numFmtId="0" fontId="25" fillId="0" borderId="0" xfId="2" applyFont="1" applyAlignment="1">
      <alignment horizontal="center"/>
    </xf>
    <xf numFmtId="0" fontId="15" fillId="0" borderId="0" xfId="2" applyFont="1" applyAlignment="1">
      <alignment horizontal="center"/>
    </xf>
    <xf numFmtId="0" fontId="12" fillId="0" borderId="0" xfId="2" applyFont="1" applyAlignment="1">
      <alignment horizontal="center"/>
    </xf>
    <xf numFmtId="0" fontId="28" fillId="0" borderId="0" xfId="2" applyFont="1" applyAlignment="1">
      <alignment horizontal="center"/>
    </xf>
    <xf numFmtId="0" fontId="14" fillId="0" borderId="0" xfId="2" applyFont="1" applyAlignment="1">
      <alignment horizontal="center"/>
    </xf>
    <xf numFmtId="0" fontId="18" fillId="0" borderId="0" xfId="2" applyFont="1" applyAlignment="1">
      <alignment horizontal="right" vertical="center"/>
    </xf>
    <xf numFmtId="0" fontId="16" fillId="0" borderId="0" xfId="2" quotePrefix="1" applyFont="1" applyAlignment="1">
      <alignment vertical="center" wrapText="1"/>
    </xf>
    <xf numFmtId="0" fontId="14" fillId="0" borderId="0" xfId="2" quotePrefix="1" applyFont="1" applyAlignment="1">
      <alignment vertical="center" wrapText="1"/>
    </xf>
    <xf numFmtId="0" fontId="14" fillId="0" borderId="0" xfId="2" quotePrefix="1" applyFont="1" applyAlignment="1">
      <alignment horizontal="center" vertical="center" wrapText="1"/>
    </xf>
    <xf numFmtId="0" fontId="14" fillId="5" borderId="6" xfId="3" applyFont="1" applyFill="1" applyBorder="1" applyAlignment="1">
      <alignment horizontal="left" vertical="center" wrapText="1"/>
    </xf>
    <xf numFmtId="0" fontId="14" fillId="5" borderId="7" xfId="3" applyFont="1" applyFill="1" applyBorder="1" applyAlignment="1">
      <alignment horizontal="left" vertical="center" wrapText="1"/>
    </xf>
    <xf numFmtId="0" fontId="16" fillId="0" borderId="6" xfId="3" applyFont="1" applyBorder="1" applyAlignment="1">
      <alignment horizontal="left" vertical="center" wrapText="1"/>
    </xf>
    <xf numFmtId="0" fontId="16" fillId="0" borderId="7" xfId="3" applyFont="1" applyBorder="1" applyAlignment="1">
      <alignment horizontal="left" vertical="center" wrapText="1"/>
    </xf>
    <xf numFmtId="0" fontId="16" fillId="0" borderId="8" xfId="3" applyFont="1" applyBorder="1" applyAlignment="1">
      <alignment horizontal="left" vertical="center" wrapText="1"/>
    </xf>
    <xf numFmtId="0" fontId="16" fillId="0" borderId="9" xfId="2" quotePrefix="1" applyFont="1" applyBorder="1" applyAlignment="1">
      <alignment horizontal="right" vertical="center"/>
    </xf>
    <xf numFmtId="0" fontId="18" fillId="0" borderId="9" xfId="2" quotePrefix="1" applyFont="1" applyBorder="1" applyAlignment="1">
      <alignment horizontal="left" vertical="center"/>
    </xf>
    <xf numFmtId="0" fontId="14" fillId="0" borderId="0" xfId="2" applyFont="1" applyAlignment="1">
      <alignment horizontal="center" vertical="center"/>
    </xf>
    <xf numFmtId="167" fontId="14" fillId="0" borderId="6" xfId="2" applyNumberFormat="1" applyFont="1" applyBorder="1" applyAlignment="1">
      <alignment horizontal="left" vertical="center" wrapText="1"/>
    </xf>
    <xf numFmtId="167" fontId="14" fillId="0" borderId="7" xfId="2" applyNumberFormat="1" applyFont="1" applyBorder="1" applyAlignment="1">
      <alignment horizontal="left" vertical="center" wrapText="1"/>
    </xf>
    <xf numFmtId="167" fontId="14" fillId="0" borderId="8" xfId="2" applyNumberFormat="1" applyFont="1" applyBorder="1" applyAlignment="1">
      <alignment horizontal="left" vertical="center" wrapText="1"/>
    </xf>
    <xf numFmtId="0" fontId="3" fillId="0" borderId="0" xfId="0" applyFont="1" applyAlignment="1">
      <alignment horizontal="center" vertical="center"/>
    </xf>
    <xf numFmtId="0" fontId="7" fillId="0" borderId="3" xfId="0" applyFont="1" applyBorder="1" applyAlignment="1">
      <alignment vertical="center" wrapText="1"/>
    </xf>
    <xf numFmtId="0" fontId="9" fillId="0" borderId="3" xfId="0" applyFont="1" applyBorder="1" applyAlignment="1">
      <alignment vertical="center"/>
    </xf>
    <xf numFmtId="0" fontId="6" fillId="0" borderId="3" xfId="0" applyFont="1" applyBorder="1" applyAlignment="1">
      <alignment horizontal="center" vertical="center"/>
    </xf>
    <xf numFmtId="0" fontId="6" fillId="0" borderId="3" xfId="0" applyFont="1" applyBorder="1" applyAlignment="1">
      <alignment vertical="center"/>
    </xf>
    <xf numFmtId="0" fontId="27" fillId="0" borderId="11" xfId="0" applyFont="1" applyBorder="1" applyAlignment="1">
      <alignment horizontal="center" vertical="center"/>
    </xf>
    <xf numFmtId="0" fontId="14" fillId="0" borderId="3" xfId="5" applyFont="1" applyBorder="1" applyAlignment="1">
      <alignment horizontal="righ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9">
    <cellStyle name="Comma" xfId="1" builtinId="3"/>
    <cellStyle name="Comma [0] 2" xfId="8" xr:uid="{36784782-EB4D-47A4-B3A9-CF80ABB7C590}"/>
    <cellStyle name="Comma 2" xfId="4" xr:uid="{86868958-7467-4293-81DB-596EB1D51987}"/>
    <cellStyle name="Comma 3" xfId="7" xr:uid="{89FF37CF-8E56-40B8-A723-F5763B44A434}"/>
    <cellStyle name="Currency 2" xfId="6" xr:uid="{043C1D4C-582E-4B34-8F48-942DB5A2E796}"/>
    <cellStyle name="Normal" xfId="0" builtinId="0"/>
    <cellStyle name="Normal 2" xfId="2" xr:uid="{FC61114A-9D6A-4B5E-9F6D-AA707393BAAB}"/>
    <cellStyle name="Normal 2 2" xfId="3" xr:uid="{15EA688E-3E3A-4F69-83FE-FD696A090C3C}"/>
    <cellStyle name="Normal 3" xfId="5" xr:uid="{0DC2B336-3708-4951-860D-5872C4344F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66675</xdr:rowOff>
    </xdr:from>
    <xdr:to>
      <xdr:col>8</xdr:col>
      <xdr:colOff>0</xdr:colOff>
      <xdr:row>2</xdr:row>
      <xdr:rowOff>66675</xdr:rowOff>
    </xdr:to>
    <xdr:sp macro="" textlink="">
      <xdr:nvSpPr>
        <xdr:cNvPr id="3" name="Line 2">
          <a:extLst>
            <a:ext uri="{FF2B5EF4-FFF2-40B4-BE49-F238E27FC236}">
              <a16:creationId xmlns:a16="http://schemas.microsoft.com/office/drawing/2014/main" id="{5B9E12C8-C515-487B-9A79-4ECE0A80C6CC}"/>
            </a:ext>
          </a:extLst>
        </xdr:cNvPr>
        <xdr:cNvSpPr>
          <a:spLocks noChangeShapeType="1"/>
        </xdr:cNvSpPr>
      </xdr:nvSpPr>
      <xdr:spPr bwMode="auto">
        <a:xfrm>
          <a:off x="4991100" y="46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76200</xdr:rowOff>
    </xdr:from>
    <xdr:to>
      <xdr:col>8</xdr:col>
      <xdr:colOff>0</xdr:colOff>
      <xdr:row>2</xdr:row>
      <xdr:rowOff>76200</xdr:rowOff>
    </xdr:to>
    <xdr:sp macro="" textlink="">
      <xdr:nvSpPr>
        <xdr:cNvPr id="4" name="Line 3">
          <a:extLst>
            <a:ext uri="{FF2B5EF4-FFF2-40B4-BE49-F238E27FC236}">
              <a16:creationId xmlns:a16="http://schemas.microsoft.com/office/drawing/2014/main" id="{C3706643-99BB-4485-943E-627351A48E92}"/>
            </a:ext>
          </a:extLst>
        </xdr:cNvPr>
        <xdr:cNvSpPr>
          <a:spLocks noChangeShapeType="1"/>
        </xdr:cNvSpPr>
      </xdr:nvSpPr>
      <xdr:spPr bwMode="auto">
        <a:xfrm>
          <a:off x="4991100" y="476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13021</xdr:rowOff>
    </xdr:from>
    <xdr:to>
      <xdr:col>7</xdr:col>
      <xdr:colOff>0</xdr:colOff>
      <xdr:row>2</xdr:row>
      <xdr:rowOff>13021</xdr:rowOff>
    </xdr:to>
    <xdr:cxnSp macro="">
      <xdr:nvCxnSpPr>
        <xdr:cNvPr id="5" name="Straight Connector 4">
          <a:extLst>
            <a:ext uri="{FF2B5EF4-FFF2-40B4-BE49-F238E27FC236}">
              <a16:creationId xmlns:a16="http://schemas.microsoft.com/office/drawing/2014/main" id="{3C4EBA26-3FD3-4C71-8152-A7ECB4507835}"/>
            </a:ext>
          </a:extLst>
        </xdr:cNvPr>
        <xdr:cNvCxnSpPr/>
      </xdr:nvCxnSpPr>
      <xdr:spPr>
        <a:xfrm>
          <a:off x="4010025" y="413071"/>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VnToolsExcel\VnTools-Excel.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VnTools-Excel"/>
    </sheetNames>
    <definedNames>
      <definedName name="vnd"/>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5C01-0021-4420-84F4-BE3A91054405}">
  <sheetPr>
    <tabColor rgb="FFFF0000"/>
  </sheetPr>
  <dimension ref="A1:EL22"/>
  <sheetViews>
    <sheetView view="pageLayout" topLeftCell="A7" zoomScaleNormal="100" workbookViewId="0">
      <selection activeCell="H22" sqref="H22"/>
    </sheetView>
  </sheetViews>
  <sheetFormatPr defaultColWidth="9" defaultRowHeight="15.75"/>
  <cols>
    <col min="1" max="1" width="4.5703125" style="33" customWidth="1"/>
    <col min="2" max="2" width="19.42578125" style="33" customWidth="1"/>
    <col min="3" max="3" width="15" style="33" customWidth="1"/>
    <col min="4" max="4" width="20.85546875" style="33" customWidth="1"/>
    <col min="5" max="5" width="17.42578125" style="33" customWidth="1"/>
    <col min="6" max="6" width="8.5703125" style="33" customWidth="1"/>
    <col min="7" max="7" width="9" style="33"/>
    <col min="8" max="8" width="12.85546875" style="33" customWidth="1"/>
    <col min="9" max="9" width="15.5703125" style="33" customWidth="1"/>
    <col min="10" max="10" width="44.42578125" style="32" customWidth="1"/>
    <col min="11" max="11" width="12.140625" style="32" bestFit="1" customWidth="1"/>
    <col min="12" max="16384" width="9" style="33"/>
  </cols>
  <sheetData>
    <row r="1" spans="1:141" s="31" customFormat="1" ht="15">
      <c r="A1" s="122" t="s">
        <v>185</v>
      </c>
      <c r="B1" s="122"/>
      <c r="C1" s="122"/>
      <c r="D1" s="117"/>
      <c r="E1" s="119" t="s">
        <v>186</v>
      </c>
      <c r="F1" s="119"/>
      <c r="G1" s="119"/>
      <c r="H1" s="119"/>
      <c r="I1" s="119"/>
      <c r="J1" s="30"/>
      <c r="K1" s="30"/>
    </row>
    <row r="2" spans="1:141" ht="16.5">
      <c r="A2" s="123" t="s">
        <v>265</v>
      </c>
      <c r="B2" s="124"/>
      <c r="C2" s="124"/>
      <c r="D2" s="116"/>
      <c r="E2" s="120" t="s">
        <v>187</v>
      </c>
      <c r="F2" s="121"/>
      <c r="G2" s="121"/>
      <c r="H2" s="121"/>
      <c r="I2" s="121"/>
    </row>
    <row r="4" spans="1:141" ht="30" customHeight="1">
      <c r="A4" s="128" t="s">
        <v>266</v>
      </c>
      <c r="B4" s="128"/>
      <c r="C4" s="128"/>
      <c r="D4" s="128"/>
      <c r="E4" s="128"/>
      <c r="F4" s="128"/>
      <c r="G4" s="128"/>
      <c r="H4" s="128"/>
      <c r="I4" s="128"/>
      <c r="J4" s="34"/>
    </row>
    <row r="5" spans="1:141" ht="24.75" customHeight="1">
      <c r="A5" s="127" t="s">
        <v>188</v>
      </c>
      <c r="B5" s="127"/>
      <c r="C5" s="127"/>
      <c r="D5" s="127"/>
      <c r="E5" s="127"/>
      <c r="F5" s="127"/>
      <c r="G5" s="127"/>
      <c r="H5" s="127"/>
      <c r="I5" s="127"/>
      <c r="J5" s="34"/>
    </row>
    <row r="6" spans="1:141" ht="36" customHeight="1">
      <c r="A6" s="126" t="s">
        <v>261</v>
      </c>
      <c r="B6" s="126"/>
      <c r="C6" s="126"/>
      <c r="D6" s="126"/>
      <c r="E6" s="126"/>
      <c r="F6" s="126"/>
      <c r="G6" s="126"/>
      <c r="H6" s="126"/>
      <c r="I6" s="126"/>
      <c r="J6" s="34"/>
    </row>
    <row r="7" spans="1:141" ht="22.5" customHeight="1">
      <c r="A7" s="126" t="s">
        <v>260</v>
      </c>
      <c r="B7" s="126"/>
      <c r="C7" s="126"/>
      <c r="D7" s="126"/>
      <c r="E7" s="126"/>
      <c r="F7" s="126"/>
      <c r="G7" s="126"/>
      <c r="H7" s="126"/>
      <c r="I7" s="126"/>
      <c r="J7" s="34"/>
    </row>
    <row r="8" spans="1:141" ht="33" customHeight="1">
      <c r="A8" s="127" t="s">
        <v>262</v>
      </c>
      <c r="B8" s="127"/>
      <c r="C8" s="127"/>
      <c r="D8" s="127"/>
      <c r="E8" s="127"/>
      <c r="F8" s="127"/>
      <c r="G8" s="127"/>
      <c r="H8" s="127"/>
      <c r="I8" s="127"/>
      <c r="J8" s="34"/>
    </row>
    <row r="9" spans="1:141" ht="25.5" customHeight="1">
      <c r="A9" s="127" t="s">
        <v>268</v>
      </c>
      <c r="B9" s="127"/>
      <c r="C9" s="127"/>
      <c r="D9" s="127"/>
      <c r="E9" s="127"/>
      <c r="F9" s="127"/>
      <c r="G9" s="127"/>
      <c r="H9" s="127"/>
      <c r="I9" s="127"/>
      <c r="J9" s="34"/>
    </row>
    <row r="10" spans="1:141" s="39" customFormat="1" ht="51" customHeight="1">
      <c r="A10" s="35" t="s">
        <v>0</v>
      </c>
      <c r="B10" s="35" t="s">
        <v>256</v>
      </c>
      <c r="C10" s="35" t="s">
        <v>255</v>
      </c>
      <c r="D10" s="35" t="s">
        <v>214</v>
      </c>
      <c r="E10" s="35" t="s">
        <v>254</v>
      </c>
      <c r="F10" s="35" t="s">
        <v>189</v>
      </c>
      <c r="G10" s="35" t="s">
        <v>4</v>
      </c>
      <c r="H10" s="35" t="s">
        <v>190</v>
      </c>
      <c r="I10" s="35" t="s">
        <v>191</v>
      </c>
      <c r="J10" s="36"/>
      <c r="K10" s="37"/>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row>
    <row r="11" spans="1:141" s="45" customFormat="1" ht="30.75" customHeight="1">
      <c r="A11" s="40" t="s">
        <v>192</v>
      </c>
      <c r="B11" s="129" t="s">
        <v>264</v>
      </c>
      <c r="C11" s="130"/>
      <c r="D11" s="130"/>
      <c r="E11" s="130"/>
      <c r="F11" s="130"/>
      <c r="G11" s="130"/>
      <c r="H11" s="130"/>
      <c r="I11" s="41">
        <f>SUM(I12:I13)</f>
        <v>0</v>
      </c>
      <c r="J11" s="42"/>
      <c r="K11" s="43"/>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row>
    <row r="12" spans="1:141" s="39" customFormat="1" ht="16.5">
      <c r="A12" s="46"/>
      <c r="B12" s="47"/>
      <c r="C12" s="47"/>
      <c r="D12" s="114"/>
      <c r="E12" s="115"/>
      <c r="F12" s="48"/>
      <c r="G12" s="48"/>
      <c r="H12" s="49"/>
      <c r="I12" s="49"/>
      <c r="J12" s="36"/>
      <c r="K12" s="37"/>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row>
    <row r="13" spans="1:141" s="39" customFormat="1" ht="16.5">
      <c r="A13" s="46"/>
      <c r="B13" s="50"/>
      <c r="C13" s="50"/>
      <c r="D13" s="118"/>
      <c r="E13" s="115"/>
      <c r="F13" s="48"/>
      <c r="G13" s="48"/>
      <c r="H13" s="49"/>
      <c r="I13" s="49"/>
      <c r="J13" s="36"/>
      <c r="K13" s="37"/>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row>
    <row r="14" spans="1:141" s="45" customFormat="1" ht="16.5">
      <c r="A14" s="40" t="s">
        <v>193</v>
      </c>
      <c r="B14" s="129" t="s">
        <v>263</v>
      </c>
      <c r="C14" s="130"/>
      <c r="D14" s="130"/>
      <c r="E14" s="130"/>
      <c r="F14" s="130"/>
      <c r="G14" s="130"/>
      <c r="H14" s="130"/>
      <c r="I14" s="41">
        <f>SUM(I15:I16)</f>
        <v>0</v>
      </c>
      <c r="J14" s="42"/>
      <c r="K14" s="43"/>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row>
    <row r="15" spans="1:141" s="54" customFormat="1" ht="16.5">
      <c r="A15" s="46">
        <v>1</v>
      </c>
      <c r="B15" s="131"/>
      <c r="C15" s="132"/>
      <c r="D15" s="132"/>
      <c r="E15" s="133"/>
      <c r="F15" s="48"/>
      <c r="G15" s="48"/>
      <c r="H15" s="49"/>
      <c r="I15" s="49"/>
      <c r="J15" s="51"/>
      <c r="K15" s="52"/>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row>
    <row r="16" spans="1:141" s="54" customFormat="1" ht="16.5">
      <c r="A16" s="46">
        <v>2</v>
      </c>
      <c r="B16" s="131"/>
      <c r="C16" s="132"/>
      <c r="D16" s="132"/>
      <c r="E16" s="133"/>
      <c r="F16" s="48"/>
      <c r="G16" s="48"/>
      <c r="H16" s="49"/>
      <c r="I16" s="49"/>
      <c r="J16" s="51"/>
      <c r="K16" s="52"/>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row>
    <row r="17" spans="1:142" s="39" customFormat="1" ht="16.5">
      <c r="A17" s="55"/>
      <c r="B17" s="137" t="s">
        <v>194</v>
      </c>
      <c r="C17" s="138"/>
      <c r="D17" s="138"/>
      <c r="E17" s="138"/>
      <c r="F17" s="138"/>
      <c r="G17" s="138"/>
      <c r="H17" s="139"/>
      <c r="I17" s="56">
        <f>I11+I14</f>
        <v>0</v>
      </c>
      <c r="J17" s="57"/>
      <c r="K17" s="58"/>
    </row>
    <row r="18" spans="1:142" ht="21" customHeight="1">
      <c r="A18" s="134" t="s">
        <v>257</v>
      </c>
      <c r="B18" s="134"/>
      <c r="C18" s="135" t="str">
        <f>[1]!vnd(I17)</f>
        <v>không</v>
      </c>
      <c r="D18" s="135"/>
      <c r="E18" s="135"/>
      <c r="F18" s="135"/>
      <c r="G18" s="135"/>
      <c r="H18" s="135"/>
      <c r="I18" s="135"/>
      <c r="J18" s="34"/>
    </row>
    <row r="19" spans="1:142" ht="25.5" customHeight="1">
      <c r="A19" s="59"/>
      <c r="B19" s="60"/>
      <c r="C19" s="60"/>
      <c r="D19" s="60"/>
      <c r="E19" s="125" t="s">
        <v>267</v>
      </c>
      <c r="F19" s="125"/>
      <c r="G19" s="125"/>
      <c r="H19" s="125"/>
      <c r="I19" s="125"/>
      <c r="J19" s="34"/>
    </row>
    <row r="20" spans="1:142" s="32" customFormat="1" ht="33" customHeight="1">
      <c r="A20" s="136" t="s">
        <v>195</v>
      </c>
      <c r="B20" s="136"/>
      <c r="C20" s="136"/>
      <c r="D20" s="61"/>
      <c r="E20" s="61"/>
      <c r="F20" s="61"/>
      <c r="G20" s="61"/>
      <c r="H20" s="136" t="s">
        <v>196</v>
      </c>
      <c r="I20" s="136"/>
      <c r="J20" s="34"/>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row>
    <row r="21" spans="1:142" s="32" customFormat="1" ht="18.75">
      <c r="A21" s="62"/>
      <c r="B21" s="62"/>
      <c r="C21" s="62"/>
      <c r="D21" s="62"/>
      <c r="E21" s="62"/>
      <c r="F21" s="62"/>
      <c r="G21" s="63"/>
      <c r="H21" s="63"/>
      <c r="I21" s="6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row>
    <row r="22" spans="1:142" s="32" customFormat="1" ht="18.75">
      <c r="A22" s="62"/>
      <c r="B22" s="62"/>
      <c r="C22" s="62"/>
      <c r="D22" s="62"/>
      <c r="E22" s="62"/>
      <c r="F22" s="62"/>
      <c r="G22" s="62"/>
      <c r="H22" s="62"/>
      <c r="I22" s="62"/>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row>
  </sheetData>
  <mergeCells count="20">
    <mergeCell ref="C18:I18"/>
    <mergeCell ref="H20:I20"/>
    <mergeCell ref="A20:C20"/>
    <mergeCell ref="B17:H17"/>
    <mergeCell ref="E1:I1"/>
    <mergeCell ref="E2:I2"/>
    <mergeCell ref="A1:C1"/>
    <mergeCell ref="A2:C2"/>
    <mergeCell ref="E19:I19"/>
    <mergeCell ref="A6:I6"/>
    <mergeCell ref="A7:I7"/>
    <mergeCell ref="A8:I8"/>
    <mergeCell ref="A9:I9"/>
    <mergeCell ref="A4:I4"/>
    <mergeCell ref="A5:I5"/>
    <mergeCell ref="B11:H11"/>
    <mergeCell ref="B14:H14"/>
    <mergeCell ref="B15:E15"/>
    <mergeCell ref="B16:E16"/>
    <mergeCell ref="A18:B18"/>
  </mergeCells>
  <printOptions horizontalCentered="1"/>
  <pageMargins left="0.46875" right="0.5625" top="0.59375" bottom="0.80208333333333337" header="0.31496062992125984" footer="0.31496062992125984"/>
  <pageSetup paperSize="9" orientation="landscape" r:id="rId1"/>
  <headerFooter>
    <oddFooter>&amp;L&amp;"Times New Roman,Bold"NBH:05/5/2025-REV:01&amp;R&amp;"Times New Roman,Bold"BM.02 - QT.QTTB.02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C687-1346-46BB-A8F2-8CCA5356039C}">
  <dimension ref="A1:C172"/>
  <sheetViews>
    <sheetView tabSelected="1" view="pageLayout" topLeftCell="A166" zoomScaleNormal="100" workbookViewId="0">
      <selection activeCell="C10" sqref="C10"/>
    </sheetView>
  </sheetViews>
  <sheetFormatPr defaultColWidth="9" defaultRowHeight="15"/>
  <cols>
    <col min="1" max="1" width="5.5703125" style="13" customWidth="1"/>
    <col min="2" max="2" width="13" style="13" customWidth="1"/>
    <col min="3" max="3" width="63.42578125" style="13" customWidth="1"/>
    <col min="4" max="16384" width="9" style="13"/>
  </cols>
  <sheetData>
    <row r="1" spans="1:3" ht="28.5" customHeight="1">
      <c r="A1" s="140" t="s">
        <v>258</v>
      </c>
      <c r="B1" s="140"/>
      <c r="C1" s="140"/>
    </row>
    <row r="2" spans="1:3" ht="30" customHeight="1">
      <c r="A2" s="145" t="s">
        <v>259</v>
      </c>
      <c r="B2" s="145"/>
      <c r="C2" s="145"/>
    </row>
    <row r="3" spans="1:3" ht="16.5">
      <c r="A3" s="14" t="s">
        <v>17</v>
      </c>
      <c r="B3" s="14" t="s">
        <v>18</v>
      </c>
      <c r="C3" s="14" t="s">
        <v>19</v>
      </c>
    </row>
    <row r="4" spans="1:3" ht="16.5">
      <c r="A4" s="14">
        <v>1</v>
      </c>
      <c r="B4" s="15" t="s">
        <v>20</v>
      </c>
      <c r="C4" s="16"/>
    </row>
    <row r="5" spans="1:3" ht="33">
      <c r="A5" s="14"/>
      <c r="B5" s="15"/>
      <c r="C5" s="16" t="s">
        <v>21</v>
      </c>
    </row>
    <row r="6" spans="1:3" ht="16.5">
      <c r="A6" s="14"/>
      <c r="B6" s="15"/>
      <c r="C6" s="16" t="s">
        <v>22</v>
      </c>
    </row>
    <row r="7" spans="1:3" ht="16.5">
      <c r="A7" s="14"/>
      <c r="B7" s="15"/>
      <c r="C7" s="16" t="s">
        <v>23</v>
      </c>
    </row>
    <row r="8" spans="1:3" ht="16.5">
      <c r="A8" s="14"/>
      <c r="B8" s="15"/>
      <c r="C8" s="16" t="s">
        <v>24</v>
      </c>
    </row>
    <row r="9" spans="1:3" ht="33">
      <c r="A9" s="14"/>
      <c r="B9" s="15"/>
      <c r="C9" s="16" t="s">
        <v>25</v>
      </c>
    </row>
    <row r="10" spans="1:3" ht="33">
      <c r="A10" s="14"/>
      <c r="B10" s="15"/>
      <c r="C10" s="16" t="s">
        <v>26</v>
      </c>
    </row>
    <row r="11" spans="1:3" ht="16.5">
      <c r="A11" s="14"/>
      <c r="B11" s="15"/>
      <c r="C11" s="16" t="s">
        <v>27</v>
      </c>
    </row>
    <row r="12" spans="1:3" ht="33">
      <c r="A12" s="14"/>
      <c r="B12" s="15"/>
      <c r="C12" s="16" t="s">
        <v>28</v>
      </c>
    </row>
    <row r="13" spans="1:3" ht="16.5">
      <c r="A13" s="14"/>
      <c r="B13" s="15"/>
      <c r="C13" s="16" t="s">
        <v>29</v>
      </c>
    </row>
    <row r="14" spans="1:3" ht="16.5">
      <c r="A14" s="14"/>
      <c r="B14" s="15"/>
      <c r="C14" s="16" t="s">
        <v>30</v>
      </c>
    </row>
    <row r="15" spans="1:3" ht="16.5">
      <c r="A15" s="14"/>
      <c r="B15" s="15"/>
      <c r="C15" s="16" t="s">
        <v>31</v>
      </c>
    </row>
    <row r="16" spans="1:3" ht="16.5">
      <c r="A16" s="14"/>
      <c r="B16" s="15"/>
      <c r="C16" s="16" t="s">
        <v>32</v>
      </c>
    </row>
    <row r="17" spans="1:3" ht="16.5">
      <c r="A17" s="14"/>
      <c r="B17" s="15"/>
      <c r="C17" s="16" t="s">
        <v>33</v>
      </c>
    </row>
    <row r="18" spans="1:3" ht="16.5">
      <c r="A18" s="143"/>
      <c r="B18" s="144"/>
      <c r="C18" s="16" t="s">
        <v>34</v>
      </c>
    </row>
    <row r="19" spans="1:3" ht="16.5">
      <c r="A19" s="143"/>
      <c r="B19" s="144"/>
      <c r="C19" s="16" t="s">
        <v>35</v>
      </c>
    </row>
    <row r="20" spans="1:3" ht="33">
      <c r="A20" s="143"/>
      <c r="B20" s="144"/>
      <c r="C20" s="16" t="s">
        <v>36</v>
      </c>
    </row>
    <row r="21" spans="1:3" ht="16.5">
      <c r="A21" s="143"/>
      <c r="B21" s="144"/>
      <c r="C21" s="16" t="s">
        <v>37</v>
      </c>
    </row>
    <row r="22" spans="1:3" ht="33">
      <c r="A22" s="14"/>
      <c r="B22" s="15"/>
      <c r="C22" s="16" t="s">
        <v>38</v>
      </c>
    </row>
    <row r="23" spans="1:3" ht="16.5">
      <c r="A23" s="14"/>
      <c r="B23" s="15"/>
      <c r="C23" s="16" t="s">
        <v>39</v>
      </c>
    </row>
    <row r="24" spans="1:3" ht="66">
      <c r="A24" s="14"/>
      <c r="B24" s="17"/>
      <c r="C24" s="16" t="s">
        <v>40</v>
      </c>
    </row>
    <row r="25" spans="1:3" ht="66">
      <c r="A25" s="14"/>
      <c r="B25" s="14"/>
      <c r="C25" s="16" t="s">
        <v>41</v>
      </c>
    </row>
    <row r="26" spans="1:3" ht="16.5">
      <c r="A26" s="14"/>
      <c r="B26" s="14"/>
      <c r="C26" s="18" t="s">
        <v>42</v>
      </c>
    </row>
    <row r="27" spans="1:3" ht="16.5">
      <c r="A27" s="14"/>
      <c r="B27" s="14"/>
      <c r="C27" s="16" t="s">
        <v>43</v>
      </c>
    </row>
    <row r="28" spans="1:3" ht="16.5">
      <c r="A28" s="14"/>
      <c r="B28" s="14"/>
      <c r="C28" s="16" t="s">
        <v>44</v>
      </c>
    </row>
    <row r="29" spans="1:3" ht="16.5">
      <c r="A29" s="14"/>
      <c r="B29" s="14"/>
      <c r="C29" s="16" t="s">
        <v>45</v>
      </c>
    </row>
    <row r="30" spans="1:3" ht="16.5">
      <c r="A30" s="14"/>
      <c r="B30" s="14"/>
      <c r="C30" s="16" t="s">
        <v>46</v>
      </c>
    </row>
    <row r="31" spans="1:3" ht="16.5">
      <c r="A31" s="14"/>
      <c r="B31" s="14"/>
      <c r="C31" s="16" t="s">
        <v>47</v>
      </c>
    </row>
    <row r="32" spans="1:3" ht="49.5">
      <c r="A32" s="14"/>
      <c r="B32" s="14"/>
      <c r="C32" s="16" t="s">
        <v>48</v>
      </c>
    </row>
    <row r="33" spans="1:3" ht="33">
      <c r="A33" s="14"/>
      <c r="B33" s="14"/>
      <c r="C33" s="16" t="s">
        <v>49</v>
      </c>
    </row>
    <row r="34" spans="1:3" ht="33">
      <c r="A34" s="14"/>
      <c r="B34" s="14"/>
      <c r="C34" s="16" t="s">
        <v>50</v>
      </c>
    </row>
    <row r="35" spans="1:3" ht="16.5">
      <c r="A35" s="14"/>
      <c r="B35" s="14"/>
      <c r="C35" s="16" t="s">
        <v>51</v>
      </c>
    </row>
    <row r="36" spans="1:3" ht="33">
      <c r="A36" s="14"/>
      <c r="B36" s="14"/>
      <c r="C36" s="16" t="s">
        <v>52</v>
      </c>
    </row>
    <row r="37" spans="1:3" ht="49.5">
      <c r="A37" s="14"/>
      <c r="B37" s="14"/>
      <c r="C37" s="16" t="s">
        <v>53</v>
      </c>
    </row>
    <row r="38" spans="1:3" ht="16.5">
      <c r="A38" s="14"/>
      <c r="B38" s="15"/>
      <c r="C38" s="16" t="s">
        <v>54</v>
      </c>
    </row>
    <row r="39" spans="1:3" ht="49.5">
      <c r="A39" s="14"/>
      <c r="B39" s="14"/>
      <c r="C39" s="16" t="s">
        <v>55</v>
      </c>
    </row>
    <row r="40" spans="1:3" ht="16.5">
      <c r="A40" s="14"/>
      <c r="B40" s="14"/>
      <c r="C40" s="18" t="s">
        <v>56</v>
      </c>
    </row>
    <row r="41" spans="1:3" ht="49.5">
      <c r="A41" s="14"/>
      <c r="B41" s="14"/>
      <c r="C41" s="16" t="s">
        <v>57</v>
      </c>
    </row>
    <row r="42" spans="1:3" ht="33">
      <c r="A42" s="14"/>
      <c r="B42" s="14"/>
      <c r="C42" s="16" t="s">
        <v>58</v>
      </c>
    </row>
    <row r="43" spans="1:3" ht="33">
      <c r="A43" s="14"/>
      <c r="B43" s="14"/>
      <c r="C43" s="16" t="s">
        <v>59</v>
      </c>
    </row>
    <row r="44" spans="1:3" ht="33">
      <c r="A44" s="14"/>
      <c r="B44" s="14"/>
      <c r="C44" s="16" t="s">
        <v>60</v>
      </c>
    </row>
    <row r="45" spans="1:3" ht="33">
      <c r="A45" s="14"/>
      <c r="B45" s="14"/>
      <c r="C45" s="16" t="s">
        <v>61</v>
      </c>
    </row>
    <row r="46" spans="1:3" ht="49.5">
      <c r="A46" s="17"/>
      <c r="B46" s="17"/>
      <c r="C46" s="16" t="s">
        <v>62</v>
      </c>
    </row>
    <row r="47" spans="1:3" ht="49.5">
      <c r="A47" s="17"/>
      <c r="B47" s="17"/>
      <c r="C47" s="16" t="s">
        <v>63</v>
      </c>
    </row>
    <row r="48" spans="1:3" ht="16.5">
      <c r="A48" s="14">
        <v>2</v>
      </c>
      <c r="B48" s="15" t="s">
        <v>64</v>
      </c>
      <c r="C48" s="16"/>
    </row>
    <row r="49" spans="1:3" ht="16.5">
      <c r="A49" s="143"/>
      <c r="B49" s="144"/>
      <c r="C49" s="16" t="s">
        <v>65</v>
      </c>
    </row>
    <row r="50" spans="1:3" ht="16.5">
      <c r="A50" s="143"/>
      <c r="B50" s="144"/>
      <c r="C50" s="16" t="s">
        <v>66</v>
      </c>
    </row>
    <row r="51" spans="1:3" ht="16.5">
      <c r="A51" s="143"/>
      <c r="B51" s="144"/>
      <c r="C51" s="16" t="s">
        <v>67</v>
      </c>
    </row>
    <row r="52" spans="1:3" ht="16.5">
      <c r="A52" s="14"/>
      <c r="B52" s="15"/>
      <c r="C52" s="16" t="s">
        <v>68</v>
      </c>
    </row>
    <row r="53" spans="1:3" ht="33">
      <c r="A53" s="14"/>
      <c r="B53" s="15"/>
      <c r="C53" s="16" t="s">
        <v>26</v>
      </c>
    </row>
    <row r="54" spans="1:3" ht="16.5">
      <c r="A54" s="14"/>
      <c r="B54" s="15"/>
      <c r="C54" s="16" t="s">
        <v>69</v>
      </c>
    </row>
    <row r="55" spans="1:3" ht="16.5">
      <c r="A55" s="14"/>
      <c r="B55" s="15"/>
      <c r="C55" s="16" t="s">
        <v>70</v>
      </c>
    </row>
    <row r="56" spans="1:3" ht="16.5">
      <c r="A56" s="14"/>
      <c r="B56" s="15"/>
      <c r="C56" s="16" t="s">
        <v>71</v>
      </c>
    </row>
    <row r="57" spans="1:3" ht="16.5">
      <c r="A57" s="14"/>
      <c r="B57" s="15"/>
      <c r="C57" s="16" t="s">
        <v>72</v>
      </c>
    </row>
    <row r="58" spans="1:3" ht="16.5">
      <c r="A58" s="14"/>
      <c r="B58" s="15"/>
      <c r="C58" s="16" t="s">
        <v>73</v>
      </c>
    </row>
    <row r="59" spans="1:3" ht="16.5">
      <c r="A59" s="14"/>
      <c r="B59" s="15"/>
      <c r="C59" s="16" t="s">
        <v>74</v>
      </c>
    </row>
    <row r="60" spans="1:3" ht="16.5">
      <c r="A60" s="14"/>
      <c r="B60" s="15"/>
      <c r="C60" s="16" t="s">
        <v>75</v>
      </c>
    </row>
    <row r="61" spans="1:3" ht="33">
      <c r="A61" s="16"/>
      <c r="B61" s="16"/>
      <c r="C61" s="16" t="s">
        <v>76</v>
      </c>
    </row>
    <row r="62" spans="1:3" ht="66">
      <c r="A62" s="17"/>
      <c r="B62" s="17"/>
      <c r="C62" s="16" t="s">
        <v>40</v>
      </c>
    </row>
    <row r="63" spans="1:3" ht="66">
      <c r="A63" s="17"/>
      <c r="B63" s="17"/>
      <c r="C63" s="16" t="s">
        <v>41</v>
      </c>
    </row>
    <row r="64" spans="1:3" ht="16.5">
      <c r="A64" s="16"/>
      <c r="B64" s="17"/>
      <c r="C64" s="18" t="s">
        <v>77</v>
      </c>
    </row>
    <row r="65" spans="1:3" ht="16.5">
      <c r="A65" s="14"/>
      <c r="B65" s="14"/>
      <c r="C65" s="16" t="s">
        <v>78</v>
      </c>
    </row>
    <row r="66" spans="1:3" ht="33">
      <c r="A66" s="14"/>
      <c r="B66" s="14"/>
      <c r="C66" s="16" t="s">
        <v>79</v>
      </c>
    </row>
    <row r="67" spans="1:3" ht="33">
      <c r="A67" s="14"/>
      <c r="B67" s="14"/>
      <c r="C67" s="16" t="s">
        <v>80</v>
      </c>
    </row>
    <row r="68" spans="1:3" ht="16.5">
      <c r="A68" s="14"/>
      <c r="B68" s="14"/>
      <c r="C68" s="16" t="s">
        <v>81</v>
      </c>
    </row>
    <row r="69" spans="1:3" ht="16.5">
      <c r="A69" s="14"/>
      <c r="B69" s="14"/>
      <c r="C69" s="16" t="s">
        <v>82</v>
      </c>
    </row>
    <row r="70" spans="1:3" ht="66">
      <c r="A70" s="14"/>
      <c r="B70" s="14"/>
      <c r="C70" s="16" t="s">
        <v>83</v>
      </c>
    </row>
    <row r="71" spans="1:3" ht="16.5">
      <c r="A71" s="14"/>
      <c r="B71" s="14"/>
      <c r="C71" s="16" t="s">
        <v>84</v>
      </c>
    </row>
    <row r="72" spans="1:3" ht="16.5">
      <c r="A72" s="14"/>
      <c r="B72" s="14"/>
      <c r="C72" s="16" t="s">
        <v>85</v>
      </c>
    </row>
    <row r="73" spans="1:3" ht="33">
      <c r="A73" s="14"/>
      <c r="B73" s="14"/>
      <c r="C73" s="16" t="s">
        <v>86</v>
      </c>
    </row>
    <row r="74" spans="1:3" ht="49.5">
      <c r="A74" s="14"/>
      <c r="B74" s="14"/>
      <c r="C74" s="16" t="s">
        <v>87</v>
      </c>
    </row>
    <row r="75" spans="1:3" ht="33">
      <c r="A75" s="14"/>
      <c r="B75" s="14"/>
      <c r="C75" s="16" t="s">
        <v>88</v>
      </c>
    </row>
    <row r="76" spans="1:3" ht="49.5">
      <c r="A76" s="14"/>
      <c r="B76" s="14"/>
      <c r="C76" s="16" t="s">
        <v>89</v>
      </c>
    </row>
    <row r="77" spans="1:3" ht="49.5">
      <c r="A77" s="14"/>
      <c r="B77" s="14"/>
      <c r="C77" s="16" t="s">
        <v>90</v>
      </c>
    </row>
    <row r="78" spans="1:3" ht="33">
      <c r="A78" s="14"/>
      <c r="B78" s="14"/>
      <c r="C78" s="16" t="s">
        <v>91</v>
      </c>
    </row>
    <row r="79" spans="1:3" ht="16.5">
      <c r="A79" s="14"/>
      <c r="B79" s="17"/>
      <c r="C79" s="18" t="s">
        <v>92</v>
      </c>
    </row>
    <row r="80" spans="1:3" ht="16.5">
      <c r="A80" s="14"/>
      <c r="B80" s="14"/>
      <c r="C80" s="16" t="s">
        <v>93</v>
      </c>
    </row>
    <row r="81" spans="1:3" ht="33">
      <c r="A81" s="14"/>
      <c r="B81" s="14"/>
      <c r="C81" s="16" t="s">
        <v>94</v>
      </c>
    </row>
    <row r="82" spans="1:3" ht="16.5">
      <c r="A82" s="14"/>
      <c r="B82" s="14"/>
      <c r="C82" s="16" t="s">
        <v>95</v>
      </c>
    </row>
    <row r="83" spans="1:3" ht="33">
      <c r="A83" s="14"/>
      <c r="B83" s="14"/>
      <c r="C83" s="16" t="s">
        <v>96</v>
      </c>
    </row>
    <row r="84" spans="1:3" ht="49.5">
      <c r="A84" s="14"/>
      <c r="B84" s="14"/>
      <c r="C84" s="16" t="s">
        <v>97</v>
      </c>
    </row>
    <row r="85" spans="1:3" ht="16.5">
      <c r="A85" s="14"/>
      <c r="B85" s="14"/>
      <c r="C85" s="16" t="s">
        <v>98</v>
      </c>
    </row>
    <row r="86" spans="1:3" ht="33">
      <c r="A86" s="14"/>
      <c r="B86" s="14"/>
      <c r="C86" s="16" t="s">
        <v>99</v>
      </c>
    </row>
    <row r="87" spans="1:3" ht="49.5">
      <c r="A87" s="14"/>
      <c r="B87" s="14"/>
      <c r="C87" s="16" t="s">
        <v>100</v>
      </c>
    </row>
    <row r="88" spans="1:3" ht="49.5">
      <c r="A88" s="143"/>
      <c r="B88" s="143"/>
      <c r="C88" s="16" t="s">
        <v>101</v>
      </c>
    </row>
    <row r="89" spans="1:3" ht="16.5">
      <c r="A89" s="143"/>
      <c r="B89" s="143"/>
      <c r="C89" s="16" t="s">
        <v>102</v>
      </c>
    </row>
    <row r="90" spans="1:3" ht="99">
      <c r="A90" s="14"/>
      <c r="B90" s="14"/>
      <c r="C90" s="16" t="s">
        <v>103</v>
      </c>
    </row>
    <row r="91" spans="1:3" ht="33">
      <c r="A91" s="14"/>
      <c r="B91" s="14"/>
      <c r="C91" s="16" t="s">
        <v>104</v>
      </c>
    </row>
    <row r="92" spans="1:3" ht="49.5">
      <c r="A92" s="14" t="s">
        <v>105</v>
      </c>
      <c r="B92" s="18" t="s">
        <v>184</v>
      </c>
      <c r="C92" s="16"/>
    </row>
    <row r="93" spans="1:3" ht="33">
      <c r="A93" s="14"/>
      <c r="B93" s="15"/>
      <c r="C93" s="16" t="s">
        <v>106</v>
      </c>
    </row>
    <row r="94" spans="1:3" ht="33">
      <c r="A94" s="19"/>
      <c r="B94" s="20"/>
      <c r="C94" s="16" t="s">
        <v>26</v>
      </c>
    </row>
    <row r="95" spans="1:3" ht="16.5">
      <c r="A95" s="19"/>
      <c r="B95" s="20"/>
      <c r="C95" s="16" t="s">
        <v>27</v>
      </c>
    </row>
    <row r="96" spans="1:3" ht="16.5">
      <c r="A96" s="19"/>
      <c r="B96" s="20"/>
      <c r="C96" s="16" t="s">
        <v>107</v>
      </c>
    </row>
    <row r="97" spans="1:3" ht="16.5">
      <c r="A97" s="19"/>
      <c r="B97" s="20"/>
      <c r="C97" s="16" t="s">
        <v>108</v>
      </c>
    </row>
    <row r="98" spans="1:3" ht="16.5">
      <c r="A98" s="19"/>
      <c r="B98" s="20"/>
      <c r="C98" s="16" t="s">
        <v>109</v>
      </c>
    </row>
    <row r="99" spans="1:3" ht="16.5">
      <c r="A99" s="19"/>
      <c r="B99" s="20"/>
      <c r="C99" s="16" t="s">
        <v>110</v>
      </c>
    </row>
    <row r="100" spans="1:3" ht="16.5">
      <c r="A100" s="19"/>
      <c r="B100" s="20"/>
      <c r="C100" s="16" t="s">
        <v>111</v>
      </c>
    </row>
    <row r="101" spans="1:3" ht="33">
      <c r="A101" s="21"/>
      <c r="B101" s="21"/>
      <c r="C101" s="16" t="s">
        <v>112</v>
      </c>
    </row>
    <row r="102" spans="1:3" ht="33">
      <c r="A102" s="21"/>
      <c r="B102" s="21"/>
      <c r="C102" s="16" t="s">
        <v>113</v>
      </c>
    </row>
    <row r="103" spans="1:3" ht="16.5">
      <c r="A103" s="142"/>
      <c r="B103" s="142"/>
      <c r="C103" s="16" t="s">
        <v>114</v>
      </c>
    </row>
    <row r="104" spans="1:3" ht="16.5">
      <c r="A104" s="142"/>
      <c r="B104" s="142"/>
      <c r="C104" s="16" t="s">
        <v>115</v>
      </c>
    </row>
    <row r="105" spans="1:3" ht="16.5">
      <c r="A105" s="21"/>
      <c r="B105" s="21"/>
      <c r="C105" s="16" t="s">
        <v>116</v>
      </c>
    </row>
    <row r="106" spans="1:3" ht="49.5">
      <c r="A106" s="22">
        <v>4</v>
      </c>
      <c r="B106" s="18" t="s">
        <v>117</v>
      </c>
      <c r="C106" s="16"/>
    </row>
    <row r="107" spans="1:3" ht="16.5">
      <c r="A107" s="141"/>
      <c r="B107" s="141"/>
      <c r="C107" s="16" t="s">
        <v>118</v>
      </c>
    </row>
    <row r="108" spans="1:3" ht="16.5">
      <c r="A108" s="141"/>
      <c r="B108" s="141"/>
      <c r="C108" s="16" t="s">
        <v>119</v>
      </c>
    </row>
    <row r="109" spans="1:3" ht="16.5">
      <c r="A109" s="141"/>
      <c r="B109" s="141"/>
      <c r="C109" s="16" t="s">
        <v>120</v>
      </c>
    </row>
    <row r="110" spans="1:3" ht="16.5">
      <c r="A110" s="141"/>
      <c r="B110" s="141"/>
      <c r="C110" s="16" t="s">
        <v>121</v>
      </c>
    </row>
    <row r="111" spans="1:3" ht="33">
      <c r="A111" s="141"/>
      <c r="B111" s="141"/>
      <c r="C111" s="16" t="s">
        <v>122</v>
      </c>
    </row>
    <row r="112" spans="1:3" ht="16.5">
      <c r="A112" s="16"/>
      <c r="B112" s="16"/>
      <c r="C112" s="16" t="s">
        <v>123</v>
      </c>
    </row>
    <row r="113" spans="1:3" ht="16.5">
      <c r="A113" s="16"/>
      <c r="B113" s="16"/>
      <c r="C113" s="16" t="s">
        <v>124</v>
      </c>
    </row>
    <row r="114" spans="1:3" ht="16.5">
      <c r="A114" s="141"/>
      <c r="B114" s="141"/>
      <c r="C114" s="16" t="s">
        <v>125</v>
      </c>
    </row>
    <row r="115" spans="1:3" ht="16.5">
      <c r="A115" s="141"/>
      <c r="B115" s="141"/>
      <c r="C115" s="16" t="s">
        <v>126</v>
      </c>
    </row>
    <row r="116" spans="1:3" ht="16.5">
      <c r="A116" s="141"/>
      <c r="B116" s="141"/>
      <c r="C116" s="16" t="s">
        <v>127</v>
      </c>
    </row>
    <row r="117" spans="1:3" ht="33">
      <c r="A117" s="16"/>
      <c r="B117" s="16"/>
      <c r="C117" s="16" t="s">
        <v>128</v>
      </c>
    </row>
    <row r="118" spans="1:3" ht="16.5">
      <c r="A118" s="141"/>
      <c r="B118" s="141"/>
      <c r="C118" s="16" t="s">
        <v>129</v>
      </c>
    </row>
    <row r="119" spans="1:3" ht="16.5">
      <c r="A119" s="141"/>
      <c r="B119" s="141"/>
      <c r="C119" s="16" t="s">
        <v>130</v>
      </c>
    </row>
    <row r="120" spans="1:3" ht="16.5">
      <c r="A120" s="141"/>
      <c r="B120" s="141"/>
      <c r="C120" s="16" t="s">
        <v>131</v>
      </c>
    </row>
    <row r="121" spans="1:3" ht="16.5">
      <c r="A121" s="141"/>
      <c r="B121" s="141"/>
      <c r="C121" s="16" t="s">
        <v>132</v>
      </c>
    </row>
    <row r="122" spans="1:3" ht="16.5">
      <c r="A122" s="16"/>
      <c r="B122" s="16"/>
      <c r="C122" s="16" t="s">
        <v>133</v>
      </c>
    </row>
    <row r="123" spans="1:3" ht="16.5">
      <c r="A123" s="16"/>
      <c r="B123" s="16"/>
      <c r="C123" s="16" t="s">
        <v>134</v>
      </c>
    </row>
    <row r="124" spans="1:3" ht="33">
      <c r="A124" s="16"/>
      <c r="B124" s="16"/>
      <c r="C124" s="16" t="s">
        <v>135</v>
      </c>
    </row>
    <row r="125" spans="1:3" ht="33">
      <c r="A125" s="16"/>
      <c r="B125" s="16"/>
      <c r="C125" s="16" t="s">
        <v>136</v>
      </c>
    </row>
    <row r="126" spans="1:3" ht="16.5">
      <c r="A126" s="16"/>
      <c r="B126" s="16"/>
      <c r="C126" s="16" t="s">
        <v>137</v>
      </c>
    </row>
    <row r="127" spans="1:3" ht="16.5">
      <c r="A127" s="16"/>
      <c r="B127" s="16"/>
      <c r="C127" s="16" t="s">
        <v>138</v>
      </c>
    </row>
    <row r="128" spans="1:3" ht="16.5">
      <c r="A128" s="16"/>
      <c r="B128" s="16"/>
      <c r="C128" s="16" t="s">
        <v>139</v>
      </c>
    </row>
    <row r="129" spans="1:3" ht="16.5">
      <c r="A129" s="16"/>
      <c r="B129" s="16"/>
      <c r="C129" s="16" t="s">
        <v>140</v>
      </c>
    </row>
    <row r="130" spans="1:3" ht="16.5">
      <c r="A130" s="16"/>
      <c r="B130" s="16"/>
      <c r="C130" s="16" t="s">
        <v>141</v>
      </c>
    </row>
    <row r="131" spans="1:3" ht="16.5">
      <c r="A131" s="16"/>
      <c r="B131" s="16"/>
      <c r="C131" s="16" t="s">
        <v>142</v>
      </c>
    </row>
    <row r="132" spans="1:3" ht="16.5">
      <c r="A132" s="16"/>
      <c r="B132" s="16"/>
      <c r="C132" s="17" t="s">
        <v>143</v>
      </c>
    </row>
    <row r="133" spans="1:3" ht="16.5">
      <c r="A133" s="16"/>
      <c r="B133" s="16"/>
      <c r="C133" s="17" t="s">
        <v>144</v>
      </c>
    </row>
    <row r="134" spans="1:3" ht="33">
      <c r="A134" s="16"/>
      <c r="B134" s="16"/>
      <c r="C134" s="16" t="s">
        <v>145</v>
      </c>
    </row>
    <row r="135" spans="1:3" ht="33">
      <c r="A135" s="16"/>
      <c r="B135" s="16"/>
      <c r="C135" s="16" t="s">
        <v>146</v>
      </c>
    </row>
    <row r="136" spans="1:3" ht="33">
      <c r="A136" s="16"/>
      <c r="B136" s="16"/>
      <c r="C136" s="16" t="s">
        <v>147</v>
      </c>
    </row>
    <row r="137" spans="1:3" ht="16.5">
      <c r="A137" s="141"/>
      <c r="B137" s="141"/>
      <c r="C137" s="16" t="s">
        <v>148</v>
      </c>
    </row>
    <row r="138" spans="1:3" ht="16.5">
      <c r="A138" s="141"/>
      <c r="B138" s="141"/>
      <c r="C138" s="16" t="s">
        <v>149</v>
      </c>
    </row>
    <row r="139" spans="1:3" ht="16.5">
      <c r="A139" s="141"/>
      <c r="B139" s="141"/>
      <c r="C139" s="16" t="s">
        <v>150</v>
      </c>
    </row>
    <row r="140" spans="1:3" ht="16.5">
      <c r="A140" s="141"/>
      <c r="B140" s="141"/>
      <c r="C140" s="16" t="s">
        <v>151</v>
      </c>
    </row>
    <row r="141" spans="1:3" ht="16.5">
      <c r="A141" s="141"/>
      <c r="B141" s="141"/>
      <c r="C141" s="16" t="s">
        <v>152</v>
      </c>
    </row>
    <row r="142" spans="1:3" ht="16.5">
      <c r="A142" s="16"/>
      <c r="B142" s="16"/>
      <c r="C142" s="16" t="s">
        <v>153</v>
      </c>
    </row>
    <row r="143" spans="1:3" ht="33">
      <c r="A143" s="16"/>
      <c r="B143" s="16"/>
      <c r="C143" s="16" t="s">
        <v>154</v>
      </c>
    </row>
    <row r="144" spans="1:3" ht="16.5">
      <c r="A144" s="141"/>
      <c r="B144" s="141"/>
      <c r="C144" s="16" t="s">
        <v>155</v>
      </c>
    </row>
    <row r="145" spans="1:3" ht="16.5">
      <c r="A145" s="141"/>
      <c r="B145" s="141"/>
      <c r="C145" s="16" t="s">
        <v>156</v>
      </c>
    </row>
    <row r="146" spans="1:3" ht="16.5">
      <c r="A146" s="141"/>
      <c r="B146" s="141"/>
      <c r="C146" s="16" t="s">
        <v>157</v>
      </c>
    </row>
    <row r="147" spans="1:3" ht="16.5">
      <c r="A147" s="141"/>
      <c r="B147" s="141"/>
      <c r="C147" s="16" t="s">
        <v>158</v>
      </c>
    </row>
    <row r="148" spans="1:3" ht="16.5">
      <c r="A148" s="141"/>
      <c r="B148" s="141"/>
      <c r="C148" s="16" t="s">
        <v>159</v>
      </c>
    </row>
    <row r="149" spans="1:3" ht="16.5">
      <c r="A149" s="16"/>
      <c r="B149" s="16"/>
      <c r="C149" s="16" t="s">
        <v>160</v>
      </c>
    </row>
    <row r="150" spans="1:3" ht="16.5">
      <c r="A150" s="141"/>
      <c r="B150" s="141"/>
      <c r="C150" s="16" t="s">
        <v>161</v>
      </c>
    </row>
    <row r="151" spans="1:3" ht="16.5">
      <c r="A151" s="141"/>
      <c r="B151" s="141"/>
      <c r="C151" s="16" t="s">
        <v>162</v>
      </c>
    </row>
    <row r="152" spans="1:3" ht="16.5">
      <c r="A152" s="141"/>
      <c r="B152" s="141"/>
      <c r="C152" s="16" t="s">
        <v>163</v>
      </c>
    </row>
    <row r="153" spans="1:3" ht="16.5">
      <c r="A153" s="141"/>
      <c r="B153" s="141"/>
      <c r="C153" s="16" t="s">
        <v>164</v>
      </c>
    </row>
    <row r="154" spans="1:3" ht="16.5">
      <c r="A154" s="141"/>
      <c r="B154" s="141"/>
      <c r="C154" s="16" t="s">
        <v>165</v>
      </c>
    </row>
    <row r="155" spans="1:3" ht="66">
      <c r="A155" s="141"/>
      <c r="B155" s="141"/>
      <c r="C155" s="16" t="s">
        <v>166</v>
      </c>
    </row>
    <row r="156" spans="1:3" ht="16.5">
      <c r="A156" s="141"/>
      <c r="B156" s="141"/>
      <c r="C156" s="16" t="s">
        <v>167</v>
      </c>
    </row>
    <row r="157" spans="1:3" ht="16.5">
      <c r="A157" s="141"/>
      <c r="B157" s="141"/>
      <c r="C157" s="16" t="s">
        <v>168</v>
      </c>
    </row>
    <row r="158" spans="1:3" ht="16.5">
      <c r="A158" s="141"/>
      <c r="B158" s="141"/>
      <c r="C158" s="16" t="s">
        <v>169</v>
      </c>
    </row>
    <row r="159" spans="1:3" ht="16.5">
      <c r="A159" s="141"/>
      <c r="B159" s="141"/>
      <c r="C159" s="16" t="s">
        <v>170</v>
      </c>
    </row>
    <row r="160" spans="1:3" ht="16.5">
      <c r="A160" s="141"/>
      <c r="B160" s="141"/>
      <c r="C160" s="16" t="s">
        <v>171</v>
      </c>
    </row>
    <row r="161" spans="1:3" ht="16.5">
      <c r="A161" s="141"/>
      <c r="B161" s="141"/>
      <c r="C161" s="16" t="s">
        <v>172</v>
      </c>
    </row>
    <row r="162" spans="1:3" ht="16.5">
      <c r="A162" s="141"/>
      <c r="B162" s="141"/>
      <c r="C162" s="16" t="s">
        <v>173</v>
      </c>
    </row>
    <row r="163" spans="1:3" ht="16.5">
      <c r="A163" s="141"/>
      <c r="B163" s="141"/>
      <c r="C163" s="16" t="s">
        <v>174</v>
      </c>
    </row>
    <row r="164" spans="1:3" ht="16.5">
      <c r="A164" s="141"/>
      <c r="B164" s="141"/>
      <c r="C164" s="16" t="s">
        <v>175</v>
      </c>
    </row>
    <row r="165" spans="1:3" ht="16.5">
      <c r="A165" s="141"/>
      <c r="B165" s="141"/>
      <c r="C165" s="16" t="s">
        <v>176</v>
      </c>
    </row>
    <row r="166" spans="1:3" ht="16.5">
      <c r="A166" s="141"/>
      <c r="B166" s="141"/>
      <c r="C166" s="16" t="s">
        <v>177</v>
      </c>
    </row>
    <row r="167" spans="1:3" ht="16.5">
      <c r="A167" s="141"/>
      <c r="B167" s="141"/>
      <c r="C167" s="16" t="s">
        <v>178</v>
      </c>
    </row>
    <row r="168" spans="1:3" ht="16.5">
      <c r="A168" s="141"/>
      <c r="B168" s="141"/>
      <c r="C168" s="16" t="s">
        <v>179</v>
      </c>
    </row>
    <row r="169" spans="1:3" ht="16.5">
      <c r="A169" s="141"/>
      <c r="B169" s="141"/>
      <c r="C169" s="16" t="s">
        <v>180</v>
      </c>
    </row>
    <row r="170" spans="1:3" ht="16.5">
      <c r="A170" s="141"/>
      <c r="B170" s="141"/>
      <c r="C170" s="16" t="s">
        <v>181</v>
      </c>
    </row>
    <row r="171" spans="1:3" ht="16.5">
      <c r="A171" s="16"/>
      <c r="B171" s="16"/>
      <c r="C171" s="16" t="s">
        <v>182</v>
      </c>
    </row>
    <row r="172" spans="1:3" ht="33">
      <c r="A172" s="16"/>
      <c r="B172" s="16"/>
      <c r="C172" s="16" t="s">
        <v>136</v>
      </c>
    </row>
  </sheetData>
  <mergeCells count="26">
    <mergeCell ref="B88:B89"/>
    <mergeCell ref="A2:C2"/>
    <mergeCell ref="A164:A170"/>
    <mergeCell ref="B164:B170"/>
    <mergeCell ref="A118:A121"/>
    <mergeCell ref="B118:B121"/>
    <mergeCell ref="A137:A141"/>
    <mergeCell ref="B137:B141"/>
    <mergeCell ref="A144:A148"/>
    <mergeCell ref="B144:B148"/>
    <mergeCell ref="A1:C1"/>
    <mergeCell ref="A150:A155"/>
    <mergeCell ref="B150:B155"/>
    <mergeCell ref="A156:A163"/>
    <mergeCell ref="B156:B163"/>
    <mergeCell ref="A103:A104"/>
    <mergeCell ref="B103:B104"/>
    <mergeCell ref="A107:A111"/>
    <mergeCell ref="B107:B111"/>
    <mergeCell ref="A114:A116"/>
    <mergeCell ref="B114:B116"/>
    <mergeCell ref="A18:A21"/>
    <mergeCell ref="B18:B21"/>
    <mergeCell ref="A49:A51"/>
    <mergeCell ref="B49:B51"/>
    <mergeCell ref="A88:A89"/>
  </mergeCells>
  <pageMargins left="0.7" right="0.47916666666666669"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88A4-6CB7-41A4-9616-33E5A5DE6D60}">
  <dimension ref="A1:H157"/>
  <sheetViews>
    <sheetView zoomScaleNormal="100" zoomScaleSheetLayoutView="90" workbookViewId="0">
      <selection activeCell="C12" sqref="C12"/>
    </sheetView>
  </sheetViews>
  <sheetFormatPr defaultColWidth="8.140625" defaultRowHeight="15.75"/>
  <cols>
    <col min="1" max="1" width="3.7109375" style="65" customWidth="1"/>
    <col min="2" max="2" width="44" style="65" customWidth="1"/>
    <col min="3" max="3" width="15.5703125" style="66" customWidth="1"/>
    <col min="4" max="4" width="13.85546875" style="66" customWidth="1"/>
    <col min="5" max="5" width="8" style="65" customWidth="1"/>
    <col min="6" max="6" width="7.85546875" style="65" customWidth="1"/>
    <col min="7" max="7" width="12.5703125" style="65" customWidth="1"/>
    <col min="8" max="8" width="15.85546875" style="67" customWidth="1"/>
    <col min="9" max="16384" width="8.140625" style="65"/>
  </cols>
  <sheetData>
    <row r="1" spans="1:8" ht="37.5">
      <c r="A1" s="64" t="s">
        <v>197</v>
      </c>
    </row>
    <row r="2" spans="1:8" s="69" customFormat="1" ht="18.75">
      <c r="A2" s="68" t="s">
        <v>198</v>
      </c>
      <c r="C2" s="70"/>
      <c r="D2" s="70"/>
      <c r="H2" s="71"/>
    </row>
    <row r="3" spans="1:8" s="69" customFormat="1" ht="18.75">
      <c r="A3" s="68" t="s">
        <v>199</v>
      </c>
      <c r="C3" s="70"/>
      <c r="D3" s="70"/>
      <c r="H3" s="71"/>
    </row>
    <row r="5" spans="1:8">
      <c r="B5" s="72" t="s">
        <v>200</v>
      </c>
      <c r="C5" s="73" t="s">
        <v>201</v>
      </c>
      <c r="D5" s="73"/>
      <c r="E5" s="74"/>
      <c r="F5" s="74"/>
      <c r="G5" s="75"/>
    </row>
    <row r="6" spans="1:8">
      <c r="B6" s="76" t="s">
        <v>202</v>
      </c>
      <c r="C6" s="77" t="s">
        <v>203</v>
      </c>
      <c r="D6" s="78" t="s">
        <v>204</v>
      </c>
      <c r="F6" s="78"/>
      <c r="G6" s="66"/>
    </row>
    <row r="7" spans="1:8">
      <c r="B7" s="76" t="s">
        <v>205</v>
      </c>
      <c r="C7" s="77" t="s">
        <v>206</v>
      </c>
      <c r="D7" s="78" t="s">
        <v>207</v>
      </c>
      <c r="F7" s="78"/>
      <c r="G7" s="66"/>
    </row>
    <row r="8" spans="1:8">
      <c r="B8" s="79" t="s">
        <v>208</v>
      </c>
      <c r="C8" s="77" t="s">
        <v>208</v>
      </c>
      <c r="D8" s="78" t="s">
        <v>209</v>
      </c>
      <c r="E8" s="65" t="s">
        <v>210</v>
      </c>
      <c r="F8" s="78"/>
      <c r="G8" s="66"/>
    </row>
    <row r="9" spans="1:8">
      <c r="B9" s="79"/>
      <c r="C9" s="77"/>
      <c r="D9" s="78"/>
      <c r="F9" s="78"/>
      <c r="G9" s="66"/>
    </row>
    <row r="10" spans="1:8" ht="24.95" customHeight="1">
      <c r="A10" s="65" t="s">
        <v>211</v>
      </c>
    </row>
    <row r="11" spans="1:8" s="66" customFormat="1" ht="27" customHeight="1">
      <c r="A11" s="80" t="s">
        <v>212</v>
      </c>
      <c r="B11" s="80" t="s">
        <v>213</v>
      </c>
      <c r="C11" s="80" t="s">
        <v>214</v>
      </c>
      <c r="D11" s="80" t="s">
        <v>215</v>
      </c>
      <c r="E11" s="80" t="s">
        <v>4</v>
      </c>
      <c r="F11" s="81" t="s">
        <v>5</v>
      </c>
      <c r="G11" s="81" t="s">
        <v>216</v>
      </c>
      <c r="H11" s="82" t="s">
        <v>217</v>
      </c>
    </row>
    <row r="12" spans="1:8" ht="63">
      <c r="A12" s="83">
        <v>1</v>
      </c>
      <c r="B12" s="84" t="s">
        <v>20</v>
      </c>
      <c r="C12" s="80" t="s">
        <v>6</v>
      </c>
      <c r="D12" s="80" t="s">
        <v>218</v>
      </c>
      <c r="E12" s="83">
        <v>1</v>
      </c>
      <c r="F12" s="85" t="s">
        <v>219</v>
      </c>
      <c r="G12" s="86">
        <v>300000000</v>
      </c>
      <c r="H12" s="85">
        <f>G12*E12</f>
        <v>300000000</v>
      </c>
    </row>
    <row r="13" spans="1:8" ht="31.5">
      <c r="A13" s="87"/>
      <c r="B13" s="88" t="s">
        <v>21</v>
      </c>
      <c r="C13" s="89"/>
      <c r="D13" s="89"/>
      <c r="E13" s="87"/>
      <c r="F13" s="90"/>
      <c r="G13" s="91"/>
      <c r="H13" s="85"/>
    </row>
    <row r="14" spans="1:8">
      <c r="A14" s="87"/>
      <c r="B14" s="88" t="s">
        <v>22</v>
      </c>
      <c r="C14" s="89"/>
      <c r="D14" s="89"/>
      <c r="E14" s="87"/>
      <c r="F14" s="90"/>
      <c r="G14" s="91"/>
      <c r="H14" s="85"/>
    </row>
    <row r="15" spans="1:8" ht="31.5">
      <c r="A15" s="87"/>
      <c r="B15" s="88" t="s">
        <v>23</v>
      </c>
      <c r="C15" s="89"/>
      <c r="D15" s="89"/>
      <c r="E15" s="87"/>
      <c r="F15" s="90"/>
      <c r="G15" s="91"/>
      <c r="H15" s="85"/>
    </row>
    <row r="16" spans="1:8">
      <c r="A16" s="87"/>
      <c r="B16" s="88" t="s">
        <v>24</v>
      </c>
      <c r="C16" s="89"/>
      <c r="D16" s="89"/>
      <c r="E16" s="87"/>
      <c r="F16" s="90"/>
      <c r="G16" s="91"/>
      <c r="H16" s="85"/>
    </row>
    <row r="17" spans="1:8" ht="31.5">
      <c r="A17" s="87"/>
      <c r="B17" s="88" t="s">
        <v>25</v>
      </c>
      <c r="C17" s="89"/>
      <c r="D17" s="89"/>
      <c r="E17" s="87"/>
      <c r="F17" s="90"/>
      <c r="G17" s="91"/>
      <c r="H17" s="85"/>
    </row>
    <row r="18" spans="1:8" ht="47.25">
      <c r="A18" s="87"/>
      <c r="B18" s="88" t="s">
        <v>26</v>
      </c>
      <c r="C18" s="89"/>
      <c r="D18" s="89"/>
      <c r="E18" s="87"/>
      <c r="F18" s="90"/>
      <c r="G18" s="91"/>
      <c r="H18" s="85"/>
    </row>
    <row r="19" spans="1:8" ht="31.5">
      <c r="A19" s="87"/>
      <c r="B19" s="88" t="s">
        <v>27</v>
      </c>
      <c r="C19" s="89"/>
      <c r="D19" s="89"/>
      <c r="E19" s="87"/>
      <c r="F19" s="90"/>
      <c r="G19" s="91"/>
      <c r="H19" s="85"/>
    </row>
    <row r="20" spans="1:8" ht="31.5">
      <c r="A20" s="87"/>
      <c r="B20" s="88" t="s">
        <v>28</v>
      </c>
      <c r="C20" s="89"/>
      <c r="D20" s="89"/>
      <c r="E20" s="87"/>
      <c r="F20" s="90"/>
      <c r="G20" s="91"/>
      <c r="H20" s="85"/>
    </row>
    <row r="21" spans="1:8" ht="31.5">
      <c r="A21" s="87"/>
      <c r="B21" s="88" t="s">
        <v>29</v>
      </c>
      <c r="C21" s="89"/>
      <c r="D21" s="89"/>
      <c r="E21" s="87"/>
      <c r="F21" s="90"/>
      <c r="G21" s="91"/>
      <c r="H21" s="85"/>
    </row>
    <row r="22" spans="1:8" ht="31.5">
      <c r="A22" s="87"/>
      <c r="B22" s="88" t="s">
        <v>30</v>
      </c>
      <c r="C22" s="89"/>
      <c r="D22" s="89"/>
      <c r="E22" s="87"/>
      <c r="F22" s="90"/>
      <c r="G22" s="91"/>
      <c r="H22" s="85"/>
    </row>
    <row r="23" spans="1:8">
      <c r="A23" s="87"/>
      <c r="B23" s="88" t="s">
        <v>31</v>
      </c>
      <c r="C23" s="89"/>
      <c r="D23" s="89"/>
      <c r="E23" s="87"/>
      <c r="F23" s="90"/>
      <c r="G23" s="91"/>
      <c r="H23" s="85"/>
    </row>
    <row r="24" spans="1:8">
      <c r="A24" s="87"/>
      <c r="B24" s="88" t="s">
        <v>32</v>
      </c>
      <c r="C24" s="89"/>
      <c r="D24" s="89"/>
      <c r="E24" s="87"/>
      <c r="F24" s="90"/>
      <c r="G24" s="91"/>
      <c r="H24" s="85"/>
    </row>
    <row r="25" spans="1:8" ht="31.5">
      <c r="A25" s="87"/>
      <c r="B25" s="88" t="s">
        <v>33</v>
      </c>
      <c r="C25" s="89"/>
      <c r="D25" s="89"/>
      <c r="E25" s="87"/>
      <c r="F25" s="90"/>
      <c r="G25" s="91"/>
      <c r="H25" s="85"/>
    </row>
    <row r="26" spans="1:8" ht="78.75">
      <c r="A26" s="87"/>
      <c r="B26" s="88" t="s">
        <v>220</v>
      </c>
      <c r="C26" s="89"/>
      <c r="D26" s="89"/>
      <c r="E26" s="87"/>
      <c r="F26" s="90"/>
      <c r="G26" s="91"/>
      <c r="H26" s="85"/>
    </row>
    <row r="27" spans="1:8" ht="31.5">
      <c r="A27" s="87"/>
      <c r="B27" s="88" t="s">
        <v>38</v>
      </c>
      <c r="C27" s="89"/>
      <c r="D27" s="89"/>
      <c r="E27" s="87"/>
      <c r="F27" s="90"/>
      <c r="G27" s="91"/>
      <c r="H27" s="85"/>
    </row>
    <row r="28" spans="1:8">
      <c r="A28" s="87"/>
      <c r="B28" s="88" t="s">
        <v>39</v>
      </c>
      <c r="C28" s="89"/>
      <c r="D28" s="89"/>
      <c r="E28" s="87"/>
      <c r="F28" s="90"/>
      <c r="G28" s="91"/>
      <c r="H28" s="85"/>
    </row>
    <row r="29" spans="1:8" ht="94.5">
      <c r="A29" s="87"/>
      <c r="B29" s="88" t="s">
        <v>40</v>
      </c>
      <c r="C29" s="89"/>
      <c r="D29" s="89"/>
      <c r="E29" s="87"/>
      <c r="F29" s="90"/>
      <c r="G29" s="91"/>
      <c r="H29" s="85"/>
    </row>
    <row r="30" spans="1:8" ht="78.75">
      <c r="A30" s="87"/>
      <c r="B30" s="88" t="s">
        <v>41</v>
      </c>
      <c r="C30" s="89"/>
      <c r="D30" s="89"/>
      <c r="E30" s="87"/>
      <c r="F30" s="90"/>
      <c r="G30" s="91"/>
      <c r="H30" s="85"/>
    </row>
    <row r="31" spans="1:8">
      <c r="A31" s="87"/>
      <c r="B31" s="92" t="s">
        <v>42</v>
      </c>
      <c r="C31" s="89"/>
      <c r="D31" s="89"/>
      <c r="E31" s="87"/>
      <c r="F31" s="90"/>
      <c r="G31" s="91"/>
      <c r="H31" s="85"/>
    </row>
    <row r="32" spans="1:8" ht="31.5">
      <c r="A32" s="87"/>
      <c r="B32" s="88" t="s">
        <v>43</v>
      </c>
      <c r="C32" s="89"/>
      <c r="D32" s="89"/>
      <c r="E32" s="87"/>
      <c r="F32" s="90"/>
      <c r="G32" s="91"/>
      <c r="H32" s="85"/>
    </row>
    <row r="33" spans="1:8">
      <c r="A33" s="87"/>
      <c r="B33" s="88" t="s">
        <v>44</v>
      </c>
      <c r="C33" s="89"/>
      <c r="D33" s="89"/>
      <c r="E33" s="87"/>
      <c r="F33" s="90"/>
      <c r="G33" s="91"/>
      <c r="H33" s="85"/>
    </row>
    <row r="34" spans="1:8">
      <c r="A34" s="87"/>
      <c r="B34" s="88" t="s">
        <v>45</v>
      </c>
      <c r="C34" s="89"/>
      <c r="D34" s="89"/>
      <c r="E34" s="87"/>
      <c r="F34" s="90"/>
      <c r="G34" s="91"/>
      <c r="H34" s="85"/>
    </row>
    <row r="35" spans="1:8" ht="31.5">
      <c r="A35" s="87"/>
      <c r="B35" s="88" t="s">
        <v>46</v>
      </c>
      <c r="C35" s="89"/>
      <c r="D35" s="89"/>
      <c r="E35" s="87"/>
      <c r="F35" s="90"/>
      <c r="G35" s="91"/>
      <c r="H35" s="85"/>
    </row>
    <row r="36" spans="1:8">
      <c r="A36" s="87"/>
      <c r="B36" s="88" t="s">
        <v>47</v>
      </c>
      <c r="C36" s="89"/>
      <c r="D36" s="89"/>
      <c r="E36" s="87"/>
      <c r="F36" s="90"/>
      <c r="G36" s="91"/>
      <c r="H36" s="85"/>
    </row>
    <row r="37" spans="1:8" ht="63">
      <c r="A37" s="87"/>
      <c r="B37" s="88" t="s">
        <v>48</v>
      </c>
      <c r="C37" s="89"/>
      <c r="D37" s="89"/>
      <c r="E37" s="87"/>
      <c r="F37" s="90"/>
      <c r="G37" s="91"/>
      <c r="H37" s="85"/>
    </row>
    <row r="38" spans="1:8" ht="31.5">
      <c r="A38" s="87"/>
      <c r="B38" s="88" t="s">
        <v>49</v>
      </c>
      <c r="C38" s="89"/>
      <c r="D38" s="89"/>
      <c r="E38" s="87"/>
      <c r="F38" s="90"/>
      <c r="G38" s="91"/>
      <c r="H38" s="85"/>
    </row>
    <row r="39" spans="1:8" ht="31.5">
      <c r="A39" s="87"/>
      <c r="B39" s="88" t="s">
        <v>50</v>
      </c>
      <c r="C39" s="89"/>
      <c r="D39" s="89"/>
      <c r="E39" s="87"/>
      <c r="F39" s="90"/>
      <c r="G39" s="91"/>
      <c r="H39" s="85"/>
    </row>
    <row r="40" spans="1:8">
      <c r="A40" s="87"/>
      <c r="B40" s="88" t="s">
        <v>51</v>
      </c>
      <c r="C40" s="89"/>
      <c r="D40" s="89"/>
      <c r="E40" s="87"/>
      <c r="F40" s="90"/>
      <c r="G40" s="91"/>
      <c r="H40" s="85"/>
    </row>
    <row r="41" spans="1:8" ht="47.25">
      <c r="A41" s="87"/>
      <c r="B41" s="88" t="s">
        <v>52</v>
      </c>
      <c r="C41" s="89"/>
      <c r="D41" s="89"/>
      <c r="E41" s="87"/>
      <c r="F41" s="90"/>
      <c r="G41" s="91"/>
      <c r="H41" s="85"/>
    </row>
    <row r="42" spans="1:8" ht="47.25">
      <c r="A42" s="87"/>
      <c r="B42" s="88" t="s">
        <v>53</v>
      </c>
      <c r="C42" s="89"/>
      <c r="D42" s="89"/>
      <c r="E42" s="87"/>
      <c r="F42" s="90"/>
      <c r="G42" s="91"/>
      <c r="H42" s="85"/>
    </row>
    <row r="43" spans="1:8" ht="31.5">
      <c r="A43" s="87"/>
      <c r="B43" s="88" t="s">
        <v>54</v>
      </c>
      <c r="C43" s="89"/>
      <c r="D43" s="89"/>
      <c r="E43" s="87"/>
      <c r="F43" s="90"/>
      <c r="G43" s="91"/>
      <c r="H43" s="85"/>
    </row>
    <row r="44" spans="1:8" ht="47.25">
      <c r="A44" s="87"/>
      <c r="B44" s="88" t="s">
        <v>55</v>
      </c>
      <c r="C44" s="89"/>
      <c r="D44" s="89"/>
      <c r="E44" s="87"/>
      <c r="F44" s="90"/>
      <c r="G44" s="91"/>
      <c r="H44" s="85"/>
    </row>
    <row r="45" spans="1:8" ht="31.5">
      <c r="A45" s="87"/>
      <c r="B45" s="93" t="s">
        <v>56</v>
      </c>
      <c r="C45" s="89"/>
      <c r="D45" s="89"/>
      <c r="E45" s="87"/>
      <c r="F45" s="90"/>
      <c r="G45" s="91"/>
      <c r="H45" s="85"/>
    </row>
    <row r="46" spans="1:8" ht="47.25">
      <c r="A46" s="87"/>
      <c r="B46" s="88" t="s">
        <v>57</v>
      </c>
      <c r="C46" s="89"/>
      <c r="D46" s="89"/>
      <c r="E46" s="87"/>
      <c r="F46" s="90"/>
      <c r="G46" s="91"/>
      <c r="H46" s="85"/>
    </row>
    <row r="47" spans="1:8" ht="47.25">
      <c r="A47" s="87"/>
      <c r="B47" s="88" t="s">
        <v>58</v>
      </c>
      <c r="C47" s="89"/>
      <c r="D47" s="89"/>
      <c r="E47" s="87"/>
      <c r="F47" s="90"/>
      <c r="G47" s="91"/>
      <c r="H47" s="85"/>
    </row>
    <row r="48" spans="1:8" ht="31.5">
      <c r="A48" s="87"/>
      <c r="B48" s="88" t="s">
        <v>59</v>
      </c>
      <c r="C48" s="89"/>
      <c r="D48" s="89"/>
      <c r="E48" s="87"/>
      <c r="F48" s="90"/>
      <c r="G48" s="91"/>
      <c r="H48" s="85"/>
    </row>
    <row r="49" spans="1:8" ht="31.5">
      <c r="A49" s="87"/>
      <c r="B49" s="88" t="s">
        <v>60</v>
      </c>
      <c r="C49" s="89"/>
      <c r="D49" s="89"/>
      <c r="E49" s="87"/>
      <c r="F49" s="90"/>
      <c r="G49" s="91"/>
      <c r="H49" s="85"/>
    </row>
    <row r="50" spans="1:8" ht="31.5">
      <c r="A50" s="87"/>
      <c r="B50" s="88" t="s">
        <v>61</v>
      </c>
      <c r="C50" s="89"/>
      <c r="D50" s="89"/>
      <c r="E50" s="87"/>
      <c r="F50" s="90"/>
      <c r="G50" s="91"/>
      <c r="H50" s="85"/>
    </row>
    <row r="51" spans="1:8" ht="63">
      <c r="A51" s="87"/>
      <c r="B51" s="88" t="s">
        <v>62</v>
      </c>
      <c r="C51" s="89"/>
      <c r="D51" s="89"/>
      <c r="E51" s="87"/>
      <c r="F51" s="90"/>
      <c r="G51" s="91"/>
      <c r="H51" s="85"/>
    </row>
    <row r="52" spans="1:8" ht="47.25">
      <c r="A52" s="87"/>
      <c r="B52" s="88" t="s">
        <v>63</v>
      </c>
      <c r="C52" s="89"/>
      <c r="D52" s="89"/>
      <c r="E52" s="87"/>
      <c r="F52" s="90"/>
      <c r="G52" s="91"/>
      <c r="H52" s="85"/>
    </row>
    <row r="53" spans="1:8" s="73" customFormat="1" ht="31.5">
      <c r="A53" s="83">
        <v>2</v>
      </c>
      <c r="B53" s="94" t="s">
        <v>221</v>
      </c>
      <c r="C53" s="94" t="s">
        <v>11</v>
      </c>
      <c r="D53" s="80" t="s">
        <v>218</v>
      </c>
      <c r="E53" s="83">
        <v>2</v>
      </c>
      <c r="F53" s="85" t="s">
        <v>219</v>
      </c>
      <c r="G53" s="86">
        <v>40000000</v>
      </c>
      <c r="H53" s="95">
        <f>E53*G53</f>
        <v>80000000</v>
      </c>
    </row>
    <row r="54" spans="1:8" ht="63">
      <c r="A54" s="87"/>
      <c r="B54" s="88" t="s">
        <v>222</v>
      </c>
      <c r="C54" s="89"/>
      <c r="D54" s="89"/>
      <c r="E54" s="87"/>
      <c r="F54" s="90"/>
      <c r="G54" s="91"/>
      <c r="H54" s="85"/>
    </row>
    <row r="55" spans="1:8">
      <c r="A55" s="87"/>
      <c r="B55" s="88" t="s">
        <v>68</v>
      </c>
      <c r="C55" s="89"/>
      <c r="D55" s="89"/>
      <c r="E55" s="87"/>
      <c r="F55" s="90"/>
      <c r="G55" s="91"/>
      <c r="H55" s="85"/>
    </row>
    <row r="56" spans="1:8" ht="47.25">
      <c r="A56" s="87"/>
      <c r="B56" s="88" t="s">
        <v>26</v>
      </c>
      <c r="C56" s="89"/>
      <c r="D56" s="89"/>
      <c r="E56" s="87"/>
      <c r="F56" s="90"/>
      <c r="G56" s="91"/>
      <c r="H56" s="85"/>
    </row>
    <row r="57" spans="1:8">
      <c r="A57" s="87"/>
      <c r="B57" s="88" t="s">
        <v>69</v>
      </c>
      <c r="C57" s="89"/>
      <c r="D57" s="89"/>
      <c r="E57" s="87"/>
      <c r="F57" s="90"/>
      <c r="G57" s="91"/>
      <c r="H57" s="85"/>
    </row>
    <row r="58" spans="1:8">
      <c r="A58" s="87"/>
      <c r="B58" s="88" t="s">
        <v>70</v>
      </c>
      <c r="C58" s="89"/>
      <c r="D58" s="89"/>
      <c r="E58" s="87"/>
      <c r="F58" s="90"/>
      <c r="G58" s="91"/>
      <c r="H58" s="85"/>
    </row>
    <row r="59" spans="1:8" ht="31.5">
      <c r="A59" s="87"/>
      <c r="B59" s="88" t="s">
        <v>71</v>
      </c>
      <c r="C59" s="89"/>
      <c r="D59" s="89"/>
      <c r="E59" s="87"/>
      <c r="F59" s="90"/>
      <c r="G59" s="91"/>
      <c r="H59" s="85"/>
    </row>
    <row r="60" spans="1:8">
      <c r="A60" s="87"/>
      <c r="B60" s="88" t="s">
        <v>72</v>
      </c>
      <c r="C60" s="89"/>
      <c r="D60" s="89"/>
      <c r="E60" s="87"/>
      <c r="F60" s="90"/>
      <c r="G60" s="91"/>
      <c r="H60" s="85"/>
    </row>
    <row r="61" spans="1:8">
      <c r="A61" s="87"/>
      <c r="B61" s="88" t="s">
        <v>73</v>
      </c>
      <c r="C61" s="89"/>
      <c r="D61" s="89"/>
      <c r="E61" s="87"/>
      <c r="F61" s="90"/>
      <c r="G61" s="91"/>
      <c r="H61" s="85"/>
    </row>
    <row r="62" spans="1:8" ht="31.5">
      <c r="A62" s="87"/>
      <c r="B62" s="88" t="s">
        <v>74</v>
      </c>
      <c r="C62" s="89"/>
      <c r="D62" s="89"/>
      <c r="E62" s="87"/>
      <c r="F62" s="90"/>
      <c r="G62" s="91"/>
      <c r="H62" s="85"/>
    </row>
    <row r="63" spans="1:8">
      <c r="A63" s="87"/>
      <c r="B63" s="88" t="s">
        <v>75</v>
      </c>
      <c r="C63" s="89"/>
      <c r="D63" s="89"/>
      <c r="E63" s="87"/>
      <c r="F63" s="90"/>
      <c r="G63" s="91"/>
      <c r="H63" s="85"/>
    </row>
    <row r="64" spans="1:8" ht="47.25">
      <c r="A64" s="87"/>
      <c r="B64" s="88" t="s">
        <v>76</v>
      </c>
      <c r="C64" s="89"/>
      <c r="D64" s="89"/>
      <c r="E64" s="87"/>
      <c r="F64" s="90"/>
      <c r="G64" s="91"/>
      <c r="H64" s="85"/>
    </row>
    <row r="65" spans="1:8" ht="94.5">
      <c r="A65" s="87"/>
      <c r="B65" s="88" t="s">
        <v>40</v>
      </c>
      <c r="C65" s="89"/>
      <c r="D65" s="89"/>
      <c r="E65" s="87"/>
      <c r="F65" s="90"/>
      <c r="G65" s="91"/>
      <c r="H65" s="85"/>
    </row>
    <row r="66" spans="1:8" ht="78.75">
      <c r="A66" s="87"/>
      <c r="B66" s="88" t="s">
        <v>41</v>
      </c>
      <c r="C66" s="89"/>
      <c r="D66" s="89"/>
      <c r="E66" s="87"/>
      <c r="F66" s="90"/>
      <c r="G66" s="91"/>
      <c r="H66" s="85"/>
    </row>
    <row r="67" spans="1:8">
      <c r="A67" s="87"/>
      <c r="B67" s="94" t="s">
        <v>223</v>
      </c>
      <c r="C67" s="89"/>
      <c r="D67" s="89"/>
      <c r="E67" s="87"/>
      <c r="F67" s="90"/>
      <c r="G67" s="91"/>
      <c r="H67" s="85"/>
    </row>
    <row r="68" spans="1:8">
      <c r="A68" s="87"/>
      <c r="B68" s="93" t="s">
        <v>224</v>
      </c>
      <c r="C68" s="89"/>
      <c r="D68" s="89"/>
      <c r="E68" s="87"/>
      <c r="F68" s="90"/>
      <c r="G68" s="91"/>
      <c r="H68" s="85"/>
    </row>
    <row r="69" spans="1:8">
      <c r="A69" s="87"/>
      <c r="B69" s="88" t="s">
        <v>78</v>
      </c>
      <c r="C69" s="89"/>
      <c r="D69" s="89"/>
      <c r="E69" s="87"/>
      <c r="F69" s="90"/>
      <c r="G69" s="91"/>
      <c r="H69" s="85"/>
    </row>
    <row r="70" spans="1:8" ht="31.5">
      <c r="A70" s="87"/>
      <c r="B70" s="88" t="s">
        <v>79</v>
      </c>
      <c r="C70" s="89"/>
      <c r="D70" s="89"/>
      <c r="E70" s="87"/>
      <c r="F70" s="90"/>
      <c r="G70" s="91"/>
      <c r="H70" s="85"/>
    </row>
    <row r="71" spans="1:8" ht="31.5">
      <c r="A71" s="87"/>
      <c r="B71" s="88" t="s">
        <v>80</v>
      </c>
      <c r="C71" s="89"/>
      <c r="D71" s="89"/>
      <c r="E71" s="87"/>
      <c r="F71" s="90"/>
      <c r="G71" s="91"/>
      <c r="H71" s="85"/>
    </row>
    <row r="72" spans="1:8" ht="31.5">
      <c r="A72" s="87"/>
      <c r="B72" s="88" t="s">
        <v>81</v>
      </c>
      <c r="C72" s="89"/>
      <c r="D72" s="89"/>
      <c r="E72" s="87"/>
      <c r="F72" s="90"/>
      <c r="G72" s="91"/>
      <c r="H72" s="85"/>
    </row>
    <row r="73" spans="1:8">
      <c r="A73" s="87"/>
      <c r="B73" s="88" t="s">
        <v>82</v>
      </c>
      <c r="C73" s="89"/>
      <c r="D73" s="89"/>
      <c r="E73" s="87"/>
      <c r="F73" s="90"/>
      <c r="G73" s="91"/>
      <c r="H73" s="85"/>
    </row>
    <row r="74" spans="1:8" ht="78.75">
      <c r="A74" s="87"/>
      <c r="B74" s="88" t="s">
        <v>83</v>
      </c>
      <c r="C74" s="89"/>
      <c r="D74" s="89"/>
      <c r="E74" s="87"/>
      <c r="F74" s="90"/>
      <c r="G74" s="91"/>
      <c r="H74" s="85"/>
    </row>
    <row r="75" spans="1:8" ht="31.5">
      <c r="A75" s="87"/>
      <c r="B75" s="88" t="s">
        <v>84</v>
      </c>
      <c r="C75" s="89"/>
      <c r="D75" s="89"/>
      <c r="E75" s="87"/>
      <c r="F75" s="90"/>
      <c r="G75" s="91"/>
      <c r="H75" s="85"/>
    </row>
    <row r="76" spans="1:8" ht="31.5">
      <c r="A76" s="87"/>
      <c r="B76" s="88" t="s">
        <v>85</v>
      </c>
      <c r="C76" s="89"/>
      <c r="D76" s="89"/>
      <c r="E76" s="87"/>
      <c r="F76" s="90"/>
      <c r="G76" s="91"/>
      <c r="H76" s="85"/>
    </row>
    <row r="77" spans="1:8" ht="31.5">
      <c r="A77" s="87"/>
      <c r="B77" s="88" t="s">
        <v>86</v>
      </c>
      <c r="C77" s="89"/>
      <c r="D77" s="89"/>
      <c r="E77" s="87"/>
      <c r="F77" s="90"/>
      <c r="G77" s="91"/>
      <c r="H77" s="85"/>
    </row>
    <row r="78" spans="1:8" ht="47.25">
      <c r="A78" s="87"/>
      <c r="B78" s="88" t="s">
        <v>87</v>
      </c>
      <c r="C78" s="89"/>
      <c r="D78" s="89"/>
      <c r="E78" s="87"/>
      <c r="F78" s="90"/>
      <c r="G78" s="91"/>
      <c r="H78" s="85"/>
    </row>
    <row r="79" spans="1:8" ht="47.25">
      <c r="A79" s="87"/>
      <c r="B79" s="88" t="s">
        <v>88</v>
      </c>
      <c r="C79" s="89"/>
      <c r="D79" s="89"/>
      <c r="E79" s="87"/>
      <c r="F79" s="90"/>
      <c r="G79" s="91"/>
      <c r="H79" s="85"/>
    </row>
    <row r="80" spans="1:8" ht="63">
      <c r="A80" s="87"/>
      <c r="B80" s="88" t="s">
        <v>89</v>
      </c>
      <c r="C80" s="89"/>
      <c r="D80" s="89"/>
      <c r="E80" s="87"/>
      <c r="F80" s="90"/>
      <c r="G80" s="91"/>
      <c r="H80" s="85"/>
    </row>
    <row r="81" spans="1:8" ht="63">
      <c r="A81" s="87"/>
      <c r="B81" s="88" t="s">
        <v>90</v>
      </c>
      <c r="C81" s="89"/>
      <c r="D81" s="89"/>
      <c r="E81" s="87"/>
      <c r="F81" s="90"/>
      <c r="G81" s="91"/>
      <c r="H81" s="85"/>
    </row>
    <row r="82" spans="1:8" ht="31.5">
      <c r="A82" s="87"/>
      <c r="B82" s="88" t="s">
        <v>91</v>
      </c>
      <c r="C82" s="89"/>
      <c r="D82" s="89"/>
      <c r="E82" s="87"/>
      <c r="F82" s="90"/>
      <c r="G82" s="91"/>
      <c r="H82" s="85"/>
    </row>
    <row r="83" spans="1:8">
      <c r="A83" s="87"/>
      <c r="B83" s="93" t="s">
        <v>225</v>
      </c>
      <c r="C83" s="89"/>
      <c r="D83" s="89"/>
      <c r="E83" s="87"/>
      <c r="F83" s="90"/>
      <c r="G83" s="91"/>
      <c r="H83" s="85"/>
    </row>
    <row r="84" spans="1:8" ht="31.5">
      <c r="A84" s="87"/>
      <c r="B84" s="88" t="s">
        <v>93</v>
      </c>
      <c r="C84" s="89"/>
      <c r="D84" s="89"/>
      <c r="E84" s="87"/>
      <c r="F84" s="90"/>
      <c r="G84" s="91"/>
      <c r="H84" s="85"/>
    </row>
    <row r="85" spans="1:8" ht="31.5">
      <c r="A85" s="87"/>
      <c r="B85" s="88" t="s">
        <v>94</v>
      </c>
      <c r="C85" s="89"/>
      <c r="D85" s="89"/>
      <c r="E85" s="87"/>
      <c r="F85" s="90"/>
      <c r="G85" s="91"/>
      <c r="H85" s="85"/>
    </row>
    <row r="86" spans="1:8" ht="31.5">
      <c r="A86" s="87"/>
      <c r="B86" s="88" t="s">
        <v>95</v>
      </c>
      <c r="C86" s="89"/>
      <c r="D86" s="89"/>
      <c r="E86" s="87"/>
      <c r="F86" s="90"/>
      <c r="G86" s="91"/>
      <c r="H86" s="85"/>
    </row>
    <row r="87" spans="1:8" ht="31.5">
      <c r="A87" s="87"/>
      <c r="B87" s="88" t="s">
        <v>96</v>
      </c>
      <c r="C87" s="89"/>
      <c r="D87" s="89"/>
      <c r="E87" s="87"/>
      <c r="F87" s="90"/>
      <c r="G87" s="91"/>
      <c r="H87" s="85"/>
    </row>
    <row r="88" spans="1:8" ht="63">
      <c r="A88" s="87"/>
      <c r="B88" s="88" t="s">
        <v>97</v>
      </c>
      <c r="C88" s="89"/>
      <c r="D88" s="89"/>
      <c r="E88" s="87"/>
      <c r="F88" s="90"/>
      <c r="G88" s="91"/>
      <c r="H88" s="85"/>
    </row>
    <row r="89" spans="1:8" ht="31.5">
      <c r="A89" s="87"/>
      <c r="B89" s="88" t="s">
        <v>98</v>
      </c>
      <c r="C89" s="89"/>
      <c r="D89" s="89"/>
      <c r="E89" s="87"/>
      <c r="F89" s="90"/>
      <c r="G89" s="91"/>
      <c r="H89" s="85"/>
    </row>
    <row r="90" spans="1:8" ht="31.5">
      <c r="A90" s="87"/>
      <c r="B90" s="88" t="s">
        <v>99</v>
      </c>
      <c r="C90" s="89"/>
      <c r="D90" s="89"/>
      <c r="E90" s="87"/>
      <c r="F90" s="90"/>
      <c r="G90" s="91"/>
      <c r="H90" s="85"/>
    </row>
    <row r="91" spans="1:8" ht="47.25">
      <c r="A91" s="87"/>
      <c r="B91" s="88" t="s">
        <v>100</v>
      </c>
      <c r="C91" s="89"/>
      <c r="D91" s="89"/>
      <c r="E91" s="87"/>
      <c r="F91" s="90"/>
      <c r="G91" s="91"/>
      <c r="H91" s="85"/>
    </row>
    <row r="92" spans="1:8" ht="94.5">
      <c r="A92" s="87"/>
      <c r="B92" s="88" t="s">
        <v>226</v>
      </c>
      <c r="C92" s="89"/>
      <c r="D92" s="89"/>
      <c r="E92" s="87"/>
      <c r="F92" s="90"/>
      <c r="G92" s="96"/>
      <c r="H92" s="85"/>
    </row>
    <row r="93" spans="1:8" ht="110.25">
      <c r="A93" s="87"/>
      <c r="B93" s="88" t="s">
        <v>103</v>
      </c>
      <c r="C93" s="89"/>
      <c r="D93" s="89"/>
      <c r="E93" s="87"/>
      <c r="F93" s="90"/>
      <c r="G93" s="96"/>
      <c r="H93" s="85"/>
    </row>
    <row r="94" spans="1:8" ht="47.25">
      <c r="A94" s="87"/>
      <c r="B94" s="88" t="s">
        <v>104</v>
      </c>
      <c r="C94" s="89"/>
      <c r="D94" s="89"/>
      <c r="E94" s="87"/>
      <c r="F94" s="90"/>
      <c r="G94" s="96"/>
      <c r="H94" s="85"/>
    </row>
    <row r="95" spans="1:8" s="73" customFormat="1" ht="78.75">
      <c r="A95" s="83">
        <v>3</v>
      </c>
      <c r="B95" s="97" t="s">
        <v>184</v>
      </c>
      <c r="C95" s="94" t="s">
        <v>13</v>
      </c>
      <c r="D95" s="93" t="s">
        <v>227</v>
      </c>
      <c r="E95" s="83">
        <v>1</v>
      </c>
      <c r="F95" s="85" t="s">
        <v>15</v>
      </c>
      <c r="G95" s="98">
        <v>15000000</v>
      </c>
      <c r="H95" s="85">
        <f>E95*G95</f>
        <v>15000000</v>
      </c>
    </row>
    <row r="96" spans="1:8" ht="31.5">
      <c r="A96" s="87"/>
      <c r="B96" s="88" t="s">
        <v>106</v>
      </c>
      <c r="C96" s="89"/>
      <c r="D96" s="89"/>
      <c r="E96" s="87"/>
      <c r="F96" s="90"/>
      <c r="G96" s="96"/>
      <c r="H96" s="85"/>
    </row>
    <row r="97" spans="1:8" ht="47.25">
      <c r="A97" s="87"/>
      <c r="B97" s="88" t="s">
        <v>26</v>
      </c>
      <c r="C97" s="89"/>
      <c r="D97" s="89"/>
      <c r="E97" s="87"/>
      <c r="F97" s="90"/>
      <c r="G97" s="96"/>
      <c r="H97" s="85"/>
    </row>
    <row r="98" spans="1:8" ht="31.5">
      <c r="A98" s="87"/>
      <c r="B98" s="88" t="s">
        <v>27</v>
      </c>
      <c r="C98" s="89"/>
      <c r="D98" s="89"/>
      <c r="E98" s="87"/>
      <c r="F98" s="90"/>
      <c r="G98" s="96"/>
      <c r="H98" s="85"/>
    </row>
    <row r="99" spans="1:8" ht="31.5">
      <c r="A99" s="87"/>
      <c r="B99" s="88" t="s">
        <v>107</v>
      </c>
      <c r="C99" s="89"/>
      <c r="D99" s="89"/>
      <c r="E99" s="87"/>
      <c r="F99" s="90"/>
      <c r="G99" s="96"/>
      <c r="H99" s="85"/>
    </row>
    <row r="100" spans="1:8">
      <c r="A100" s="87"/>
      <c r="B100" s="88" t="s">
        <v>108</v>
      </c>
      <c r="C100" s="89"/>
      <c r="D100" s="89"/>
      <c r="E100" s="87"/>
      <c r="F100" s="90"/>
      <c r="G100" s="96"/>
      <c r="H100" s="85"/>
    </row>
    <row r="101" spans="1:8">
      <c r="A101" s="87"/>
      <c r="B101" s="88" t="s">
        <v>228</v>
      </c>
      <c r="C101" s="89"/>
      <c r="D101" s="89"/>
      <c r="E101" s="87"/>
      <c r="F101" s="90"/>
      <c r="G101" s="96"/>
      <c r="H101" s="85"/>
    </row>
    <row r="102" spans="1:8">
      <c r="A102" s="87"/>
      <c r="B102" s="88" t="s">
        <v>110</v>
      </c>
      <c r="C102" s="89"/>
      <c r="D102" s="89"/>
      <c r="E102" s="87"/>
      <c r="F102" s="90"/>
      <c r="G102" s="96"/>
      <c r="H102" s="85"/>
    </row>
    <row r="103" spans="1:8">
      <c r="A103" s="87"/>
      <c r="B103" s="88" t="s">
        <v>111</v>
      </c>
      <c r="C103" s="89"/>
      <c r="D103" s="89"/>
      <c r="E103" s="87"/>
      <c r="F103" s="90"/>
      <c r="G103" s="96"/>
      <c r="H103" s="85"/>
    </row>
    <row r="104" spans="1:8" ht="31.5">
      <c r="A104" s="87"/>
      <c r="B104" s="88" t="s">
        <v>112</v>
      </c>
      <c r="C104" s="89"/>
      <c r="D104" s="89"/>
      <c r="E104" s="87"/>
      <c r="F104" s="90"/>
      <c r="G104" s="96"/>
      <c r="H104" s="85"/>
    </row>
    <row r="105" spans="1:8" ht="47.25">
      <c r="A105" s="87"/>
      <c r="B105" s="88" t="s">
        <v>113</v>
      </c>
      <c r="C105" s="89"/>
      <c r="D105" s="89"/>
      <c r="E105" s="87"/>
      <c r="F105" s="90"/>
      <c r="G105" s="96"/>
      <c r="H105" s="85"/>
    </row>
    <row r="106" spans="1:8" ht="31.5">
      <c r="A106" s="87"/>
      <c r="B106" s="88" t="s">
        <v>229</v>
      </c>
      <c r="C106" s="89"/>
      <c r="D106" s="89"/>
      <c r="E106" s="87"/>
      <c r="F106" s="90"/>
      <c r="G106" s="96"/>
      <c r="H106" s="85"/>
    </row>
    <row r="107" spans="1:8" s="73" customFormat="1" ht="31.5">
      <c r="A107" s="83">
        <v>4</v>
      </c>
      <c r="B107" s="97" t="s">
        <v>117</v>
      </c>
      <c r="C107" s="94" t="s">
        <v>230</v>
      </c>
      <c r="D107" s="93" t="s">
        <v>231</v>
      </c>
      <c r="E107" s="83">
        <v>1</v>
      </c>
      <c r="F107" s="85" t="s">
        <v>232</v>
      </c>
      <c r="G107" s="98">
        <v>13000000</v>
      </c>
      <c r="H107" s="85">
        <f>E107*G107</f>
        <v>13000000</v>
      </c>
    </row>
    <row r="108" spans="1:8" ht="94.5">
      <c r="A108" s="87"/>
      <c r="B108" s="99" t="s">
        <v>233</v>
      </c>
      <c r="C108" s="89"/>
      <c r="D108" s="89"/>
      <c r="E108" s="87"/>
      <c r="F108" s="90"/>
      <c r="G108" s="96"/>
      <c r="H108" s="85"/>
    </row>
    <row r="109" spans="1:8">
      <c r="A109" s="87"/>
      <c r="B109" s="99" t="s">
        <v>234</v>
      </c>
      <c r="C109" s="89"/>
      <c r="D109" s="89"/>
      <c r="E109" s="87"/>
      <c r="F109" s="90"/>
      <c r="G109" s="96"/>
      <c r="H109" s="85"/>
    </row>
    <row r="110" spans="1:8">
      <c r="A110" s="87"/>
      <c r="B110" s="100" t="s">
        <v>124</v>
      </c>
      <c r="C110" s="89"/>
      <c r="D110" s="89"/>
      <c r="E110" s="87"/>
      <c r="F110" s="90"/>
      <c r="G110" s="96"/>
      <c r="H110" s="85"/>
    </row>
    <row r="111" spans="1:8" ht="47.25">
      <c r="A111" s="87"/>
      <c r="B111" s="101" t="s">
        <v>235</v>
      </c>
      <c r="C111" s="89"/>
      <c r="D111" s="89"/>
      <c r="E111" s="87"/>
      <c r="F111" s="90"/>
      <c r="G111" s="96"/>
      <c r="H111" s="85"/>
    </row>
    <row r="112" spans="1:8" ht="47.25">
      <c r="A112" s="87"/>
      <c r="B112" s="100" t="s">
        <v>128</v>
      </c>
      <c r="C112" s="89"/>
      <c r="D112" s="89"/>
      <c r="E112" s="87"/>
      <c r="F112" s="90"/>
      <c r="G112" s="96"/>
      <c r="H112" s="85"/>
    </row>
    <row r="113" spans="1:8" ht="63">
      <c r="A113" s="87"/>
      <c r="B113" s="100" t="s">
        <v>236</v>
      </c>
      <c r="C113" s="89"/>
      <c r="D113" s="89"/>
      <c r="E113" s="87"/>
      <c r="F113" s="90"/>
      <c r="G113" s="96"/>
      <c r="H113" s="85"/>
    </row>
    <row r="114" spans="1:8">
      <c r="A114" s="87"/>
      <c r="B114" s="100" t="s">
        <v>133</v>
      </c>
      <c r="C114" s="89"/>
      <c r="D114" s="89"/>
      <c r="E114" s="87"/>
      <c r="F114" s="90"/>
      <c r="G114" s="96"/>
      <c r="H114" s="85"/>
    </row>
    <row r="115" spans="1:8" ht="31.5">
      <c r="A115" s="87"/>
      <c r="B115" s="101" t="s">
        <v>134</v>
      </c>
      <c r="C115" s="89"/>
      <c r="D115" s="89"/>
      <c r="E115" s="87"/>
      <c r="F115" s="90"/>
      <c r="G115" s="96"/>
      <c r="H115" s="85"/>
    </row>
    <row r="116" spans="1:8" ht="31.5">
      <c r="A116" s="87"/>
      <c r="B116" s="100" t="s">
        <v>135</v>
      </c>
      <c r="C116" s="89"/>
      <c r="D116" s="89"/>
      <c r="E116" s="87"/>
      <c r="F116" s="90"/>
      <c r="G116" s="96"/>
      <c r="H116" s="85"/>
    </row>
    <row r="117" spans="1:8" ht="31.5">
      <c r="A117" s="87"/>
      <c r="B117" s="100" t="s">
        <v>136</v>
      </c>
      <c r="C117" s="89"/>
      <c r="D117" s="89"/>
      <c r="E117" s="87"/>
      <c r="F117" s="90"/>
      <c r="G117" s="96"/>
      <c r="H117" s="85"/>
    </row>
    <row r="118" spans="1:8">
      <c r="A118" s="102"/>
      <c r="B118" s="100" t="s">
        <v>137</v>
      </c>
      <c r="C118" s="89"/>
      <c r="D118" s="89"/>
      <c r="E118" s="87"/>
      <c r="F118" s="90"/>
      <c r="G118" s="96"/>
      <c r="H118" s="85"/>
    </row>
    <row r="119" spans="1:8" ht="31.5">
      <c r="A119" s="102"/>
      <c r="B119" s="100" t="s">
        <v>138</v>
      </c>
      <c r="C119" s="89"/>
      <c r="D119" s="89"/>
      <c r="E119" s="87"/>
      <c r="F119" s="90"/>
      <c r="G119" s="96"/>
      <c r="H119" s="85"/>
    </row>
    <row r="120" spans="1:8">
      <c r="A120" s="102"/>
      <c r="B120" s="100" t="s">
        <v>139</v>
      </c>
      <c r="C120" s="89"/>
      <c r="D120" s="89"/>
      <c r="E120" s="87"/>
      <c r="F120" s="90"/>
      <c r="G120" s="96"/>
      <c r="H120" s="85"/>
    </row>
    <row r="121" spans="1:8">
      <c r="A121" s="102"/>
      <c r="B121" s="100" t="s">
        <v>140</v>
      </c>
      <c r="C121" s="89"/>
      <c r="D121" s="89"/>
      <c r="E121" s="87"/>
      <c r="F121" s="90"/>
      <c r="G121" s="96"/>
      <c r="H121" s="85"/>
    </row>
    <row r="122" spans="1:8">
      <c r="A122" s="102"/>
      <c r="B122" s="100" t="s">
        <v>141</v>
      </c>
      <c r="C122" s="89"/>
      <c r="D122" s="89"/>
      <c r="E122" s="87"/>
      <c r="F122" s="90"/>
      <c r="G122" s="96"/>
      <c r="H122" s="85"/>
    </row>
    <row r="123" spans="1:8">
      <c r="A123" s="102"/>
      <c r="B123" s="100" t="s">
        <v>142</v>
      </c>
      <c r="C123" s="89"/>
      <c r="D123" s="89"/>
      <c r="E123" s="87"/>
      <c r="F123" s="90"/>
      <c r="G123" s="96"/>
      <c r="H123" s="85"/>
    </row>
    <row r="124" spans="1:8">
      <c r="A124" s="102"/>
      <c r="B124" s="103" t="s">
        <v>143</v>
      </c>
      <c r="C124" s="89"/>
      <c r="D124" s="89"/>
      <c r="E124" s="87"/>
      <c r="F124" s="90"/>
      <c r="G124" s="96"/>
      <c r="H124" s="85"/>
    </row>
    <row r="125" spans="1:8">
      <c r="A125" s="102"/>
      <c r="B125" s="103" t="s">
        <v>144</v>
      </c>
      <c r="C125" s="89"/>
      <c r="D125" s="89"/>
      <c r="E125" s="87"/>
      <c r="F125" s="90"/>
      <c r="G125" s="96"/>
      <c r="H125" s="85"/>
    </row>
    <row r="126" spans="1:8" ht="31.5">
      <c r="A126" s="102"/>
      <c r="B126" s="101" t="s">
        <v>145</v>
      </c>
      <c r="C126" s="89"/>
      <c r="D126" s="89"/>
      <c r="E126" s="87"/>
      <c r="F126" s="90"/>
      <c r="G126" s="96"/>
      <c r="H126" s="85"/>
    </row>
    <row r="127" spans="1:8" ht="47.25">
      <c r="A127" s="102"/>
      <c r="B127" s="101" t="s">
        <v>146</v>
      </c>
      <c r="C127" s="89"/>
      <c r="D127" s="89"/>
      <c r="E127" s="87"/>
      <c r="F127" s="90"/>
      <c r="G127" s="96"/>
      <c r="H127" s="85"/>
    </row>
    <row r="128" spans="1:8" ht="31.5">
      <c r="A128" s="102"/>
      <c r="B128" s="100" t="s">
        <v>147</v>
      </c>
      <c r="C128" s="89"/>
      <c r="D128" s="89"/>
      <c r="E128" s="87"/>
      <c r="F128" s="90"/>
      <c r="G128" s="96"/>
      <c r="H128" s="85"/>
    </row>
    <row r="129" spans="1:8" ht="78.75">
      <c r="A129" s="102"/>
      <c r="B129" s="100" t="s">
        <v>237</v>
      </c>
      <c r="C129" s="89"/>
      <c r="D129" s="89"/>
      <c r="E129" s="87"/>
      <c r="F129" s="90"/>
      <c r="G129" s="96"/>
      <c r="H129" s="85"/>
    </row>
    <row r="130" spans="1:8">
      <c r="A130" s="102"/>
      <c r="B130" s="100" t="s">
        <v>153</v>
      </c>
      <c r="C130" s="89"/>
      <c r="D130" s="89"/>
      <c r="E130" s="87"/>
      <c r="F130" s="90"/>
      <c r="G130" s="96"/>
      <c r="H130" s="85"/>
    </row>
    <row r="131" spans="1:8" ht="31.5">
      <c r="A131" s="102"/>
      <c r="B131" s="101" t="s">
        <v>154</v>
      </c>
      <c r="C131" s="89"/>
      <c r="D131" s="89"/>
      <c r="E131" s="87"/>
      <c r="F131" s="90"/>
      <c r="G131" s="96"/>
      <c r="H131" s="85"/>
    </row>
    <row r="132" spans="1:8" ht="78.75">
      <c r="A132" s="102"/>
      <c r="B132" s="100" t="s">
        <v>238</v>
      </c>
      <c r="C132" s="89"/>
      <c r="D132" s="89"/>
      <c r="E132" s="87"/>
      <c r="F132" s="90"/>
      <c r="G132" s="96"/>
      <c r="H132" s="85"/>
    </row>
    <row r="133" spans="1:8">
      <c r="A133" s="102"/>
      <c r="B133" s="100" t="s">
        <v>160</v>
      </c>
      <c r="C133" s="89"/>
      <c r="D133" s="89"/>
      <c r="E133" s="87"/>
      <c r="F133" s="90"/>
      <c r="G133" s="96"/>
      <c r="H133" s="85"/>
    </row>
    <row r="134" spans="1:8" ht="173.25">
      <c r="A134" s="102"/>
      <c r="B134" s="101" t="s">
        <v>239</v>
      </c>
      <c r="C134" s="89"/>
      <c r="D134" s="89"/>
      <c r="E134" s="87"/>
      <c r="F134" s="90"/>
      <c r="G134" s="96"/>
      <c r="H134" s="85"/>
    </row>
    <row r="135" spans="1:8" ht="126">
      <c r="A135" s="102"/>
      <c r="B135" s="100" t="s">
        <v>240</v>
      </c>
      <c r="C135" s="89"/>
      <c r="D135" s="89"/>
      <c r="E135" s="87"/>
      <c r="F135" s="90"/>
      <c r="G135" s="96"/>
      <c r="H135" s="85"/>
    </row>
    <row r="136" spans="1:8" ht="141.75">
      <c r="A136" s="102"/>
      <c r="B136" s="100" t="s">
        <v>241</v>
      </c>
      <c r="C136" s="89"/>
      <c r="D136" s="89"/>
      <c r="E136" s="87"/>
      <c r="F136" s="90"/>
      <c r="G136" s="96"/>
      <c r="H136" s="85"/>
    </row>
    <row r="137" spans="1:8">
      <c r="A137" s="102"/>
      <c r="B137" s="100" t="s">
        <v>182</v>
      </c>
      <c r="C137" s="89"/>
      <c r="D137" s="89"/>
      <c r="E137" s="87"/>
      <c r="F137" s="90"/>
      <c r="G137" s="96"/>
      <c r="H137" s="85"/>
    </row>
    <row r="138" spans="1:8" ht="31.5">
      <c r="A138" s="102"/>
      <c r="B138" s="100" t="s">
        <v>136</v>
      </c>
      <c r="C138" s="89"/>
      <c r="D138" s="89"/>
      <c r="E138" s="87"/>
      <c r="F138" s="90"/>
      <c r="G138" s="96"/>
      <c r="H138" s="85"/>
    </row>
    <row r="139" spans="1:8">
      <c r="A139" s="146" t="s">
        <v>242</v>
      </c>
      <c r="B139" s="146"/>
      <c r="C139" s="146"/>
      <c r="D139" s="146"/>
      <c r="E139" s="146"/>
      <c r="F139" s="146"/>
      <c r="G139" s="146"/>
      <c r="H139" s="85">
        <f>SUM(H12:H138)</f>
        <v>408000000</v>
      </c>
    </row>
    <row r="140" spans="1:8">
      <c r="A140" s="146" t="s">
        <v>243</v>
      </c>
      <c r="B140" s="146"/>
      <c r="C140" s="146"/>
      <c r="D140" s="146"/>
      <c r="E140" s="146"/>
      <c r="F140" s="146"/>
      <c r="G140" s="146"/>
      <c r="H140" s="85">
        <f>H139*0.1</f>
        <v>40800000</v>
      </c>
    </row>
    <row r="141" spans="1:8">
      <c r="A141" s="146" t="s">
        <v>244</v>
      </c>
      <c r="B141" s="146"/>
      <c r="C141" s="146"/>
      <c r="D141" s="146"/>
      <c r="E141" s="146"/>
      <c r="F141" s="146"/>
      <c r="G141" s="146"/>
      <c r="H141" s="85">
        <f>H139+H140</f>
        <v>448800000</v>
      </c>
    </row>
    <row r="142" spans="1:8" ht="17.25">
      <c r="A142" s="104"/>
      <c r="B142" s="105" t="s">
        <v>245</v>
      </c>
      <c r="C142" s="106"/>
      <c r="D142" s="106"/>
      <c r="E142" s="107"/>
      <c r="F142" s="107"/>
      <c r="G142" s="107"/>
      <c r="H142" s="108"/>
    </row>
    <row r="143" spans="1:8" ht="17.25">
      <c r="A143" s="104"/>
      <c r="B143" s="105"/>
      <c r="C143" s="106"/>
      <c r="D143" s="106"/>
      <c r="E143" s="107"/>
      <c r="G143" s="109" t="s">
        <v>246</v>
      </c>
      <c r="H143" s="108"/>
    </row>
    <row r="144" spans="1:8" ht="16.5">
      <c r="A144" s="106"/>
      <c r="B144" s="104" t="s">
        <v>247</v>
      </c>
      <c r="C144" s="110"/>
      <c r="D144" s="110"/>
      <c r="E144" s="106"/>
      <c r="G144" s="109" t="s">
        <v>248</v>
      </c>
      <c r="H144" s="111"/>
    </row>
    <row r="145" spans="1:8" ht="16.5">
      <c r="A145" s="106"/>
      <c r="B145" s="106" t="s">
        <v>249</v>
      </c>
      <c r="C145" s="110"/>
      <c r="D145" s="110"/>
      <c r="E145" s="106"/>
      <c r="F145" s="106"/>
      <c r="G145" s="106"/>
      <c r="H145" s="111"/>
    </row>
    <row r="146" spans="1:8" ht="16.5">
      <c r="A146" s="106"/>
      <c r="B146" s="106" t="s">
        <v>250</v>
      </c>
      <c r="C146" s="106"/>
      <c r="D146" s="106"/>
      <c r="E146" s="106"/>
      <c r="F146" s="106"/>
      <c r="G146" s="106"/>
      <c r="H146" s="106"/>
    </row>
    <row r="147" spans="1:8" ht="16.5">
      <c r="A147" s="106"/>
      <c r="B147" s="106" t="s">
        <v>251</v>
      </c>
      <c r="C147" s="106"/>
      <c r="D147" s="106"/>
      <c r="E147" s="106"/>
      <c r="F147" s="106"/>
      <c r="G147" s="106"/>
      <c r="H147" s="106"/>
    </row>
    <row r="148" spans="1:8" ht="17.25">
      <c r="A148" s="106"/>
      <c r="B148" s="106" t="s">
        <v>252</v>
      </c>
      <c r="C148" s="106"/>
      <c r="D148" s="106"/>
      <c r="E148" s="110"/>
      <c r="F148" s="110"/>
      <c r="G148" s="105"/>
      <c r="H148" s="112"/>
    </row>
    <row r="149" spans="1:8" ht="16.5">
      <c r="A149" s="106"/>
      <c r="B149" s="106" t="s">
        <v>253</v>
      </c>
      <c r="C149" s="110"/>
      <c r="D149" s="110"/>
      <c r="E149" s="106"/>
      <c r="F149" s="106"/>
      <c r="G149" s="106"/>
      <c r="H149" s="111"/>
    </row>
    <row r="151" spans="1:8">
      <c r="H151" s="77"/>
    </row>
    <row r="152" spans="1:8">
      <c r="H152" s="77"/>
    </row>
    <row r="153" spans="1:8">
      <c r="H153" s="77"/>
    </row>
    <row r="154" spans="1:8">
      <c r="H154" s="77"/>
    </row>
    <row r="155" spans="1:8">
      <c r="H155" s="77"/>
    </row>
    <row r="156" spans="1:8">
      <c r="H156" s="77"/>
    </row>
    <row r="157" spans="1:8">
      <c r="B157" s="75"/>
      <c r="C157" s="77"/>
      <c r="D157" s="77"/>
      <c r="E157" s="113"/>
      <c r="F157" s="113"/>
      <c r="G157" s="75"/>
      <c r="H157" s="77"/>
    </row>
  </sheetData>
  <mergeCells count="3">
    <mergeCell ref="A139:G139"/>
    <mergeCell ref="A140:G140"/>
    <mergeCell ref="A141:G141"/>
  </mergeCells>
  <printOptions horizontalCentered="1"/>
  <pageMargins left="0.32559055100000001" right="0.31811023599999999" top="1.1224409449999999" bottom="0.37118110199999998" header="0.196850393700787" footer="0.118110236220472"/>
  <pageSetup paperSize="9" scale="95" orientation="landscape"/>
  <headerFooter>
    <oddHeader>&amp;C&amp;G</oddHeader>
    <oddFooter>Page &amp;P</odd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62CD2-9181-4352-AC74-2FF8766FF570}">
  <sheetPr>
    <pageSetUpPr fitToPage="1"/>
  </sheetPr>
  <dimension ref="A1:H160"/>
  <sheetViews>
    <sheetView zoomScale="90" zoomScaleNormal="90" workbookViewId="0">
      <selection activeCell="E7" sqref="E7"/>
    </sheetView>
  </sheetViews>
  <sheetFormatPr defaultColWidth="8.7109375" defaultRowHeight="15.75"/>
  <cols>
    <col min="1" max="1" width="7.140625" style="1" customWidth="1"/>
    <col min="2" max="2" width="23.7109375" style="10" customWidth="1"/>
    <col min="3" max="3" width="62.140625" style="1" customWidth="1"/>
    <col min="4" max="4" width="11.7109375" style="1" customWidth="1"/>
    <col min="5" max="5" width="9.42578125" style="1" bestFit="1" customWidth="1"/>
    <col min="6" max="6" width="8.7109375" style="1" bestFit="1" customWidth="1"/>
    <col min="7" max="7" width="18.28515625" style="1" customWidth="1"/>
    <col min="8" max="8" width="21" style="1" customWidth="1"/>
    <col min="9" max="16384" width="8.7109375" style="1"/>
  </cols>
  <sheetData>
    <row r="1" spans="1:8" ht="47.45" customHeight="1" thickBot="1">
      <c r="A1" s="147" t="s">
        <v>16</v>
      </c>
      <c r="B1" s="148"/>
      <c r="C1" s="148"/>
      <c r="D1" s="148"/>
      <c r="E1" s="148"/>
      <c r="F1" s="148"/>
    </row>
    <row r="2" spans="1:8" s="3" customFormat="1" ht="31.5">
      <c r="A2" s="2" t="s">
        <v>0</v>
      </c>
      <c r="B2" s="2" t="s">
        <v>1</v>
      </c>
      <c r="C2" s="2" t="s">
        <v>2</v>
      </c>
      <c r="D2" s="2" t="s">
        <v>3</v>
      </c>
      <c r="E2" s="2" t="s">
        <v>4</v>
      </c>
      <c r="F2" s="2" t="s">
        <v>5</v>
      </c>
      <c r="G2" s="25"/>
      <c r="H2" s="25"/>
    </row>
    <row r="3" spans="1:8" ht="94.5" hidden="1">
      <c r="A3" s="4">
        <v>1</v>
      </c>
      <c r="B3" s="5" t="s">
        <v>6</v>
      </c>
      <c r="C3" s="6" t="s">
        <v>7</v>
      </c>
      <c r="D3" s="6" t="s">
        <v>8</v>
      </c>
      <c r="E3" s="7"/>
      <c r="F3" s="4" t="s">
        <v>9</v>
      </c>
      <c r="G3" s="23"/>
      <c r="H3" s="23"/>
    </row>
    <row r="4" spans="1:8" ht="111.6" customHeight="1">
      <c r="A4" s="4">
        <v>1</v>
      </c>
      <c r="B4" s="5" t="s">
        <v>6</v>
      </c>
      <c r="C4" s="6" t="s">
        <v>10</v>
      </c>
      <c r="D4" s="6" t="s">
        <v>8</v>
      </c>
      <c r="E4" s="7">
        <v>1</v>
      </c>
      <c r="F4" s="4" t="s">
        <v>9</v>
      </c>
      <c r="G4" s="26">
        <v>300000000</v>
      </c>
      <c r="H4" s="27">
        <f>E4*G4</f>
        <v>300000000</v>
      </c>
    </row>
    <row r="5" spans="1:8" ht="101.25" customHeight="1">
      <c r="A5" s="4">
        <v>2</v>
      </c>
      <c r="B5" s="5" t="s">
        <v>11</v>
      </c>
      <c r="C5" s="6" t="s">
        <v>12</v>
      </c>
      <c r="D5" s="6" t="s">
        <v>8</v>
      </c>
      <c r="E5" s="7">
        <v>1</v>
      </c>
      <c r="F5" s="4" t="s">
        <v>9</v>
      </c>
      <c r="G5" s="26">
        <v>40000000</v>
      </c>
      <c r="H5" s="27">
        <f t="shared" ref="H5:H7" si="0">E5*G5</f>
        <v>40000000</v>
      </c>
    </row>
    <row r="6" spans="1:8" ht="99.75" customHeight="1">
      <c r="A6" s="4">
        <v>3</v>
      </c>
      <c r="B6" s="5" t="s">
        <v>13</v>
      </c>
      <c r="C6" s="6" t="s">
        <v>14</v>
      </c>
      <c r="D6" s="6" t="s">
        <v>8</v>
      </c>
      <c r="E6" s="7">
        <v>1</v>
      </c>
      <c r="F6" s="4" t="s">
        <v>15</v>
      </c>
      <c r="G6" s="26">
        <v>15000000</v>
      </c>
      <c r="H6" s="27">
        <f t="shared" si="0"/>
        <v>15000000</v>
      </c>
    </row>
    <row r="7" spans="1:8" ht="33" customHeight="1">
      <c r="A7" s="24">
        <v>4</v>
      </c>
      <c r="B7" s="24" t="s">
        <v>183</v>
      </c>
      <c r="C7" s="23"/>
      <c r="D7" s="23"/>
      <c r="E7" s="29">
        <v>1</v>
      </c>
      <c r="F7" s="23"/>
      <c r="G7" s="26">
        <v>13000000</v>
      </c>
      <c r="H7" s="27">
        <f t="shared" si="0"/>
        <v>13000000</v>
      </c>
    </row>
    <row r="8" spans="1:8" ht="16.5" thickBot="1">
      <c r="A8" s="11"/>
      <c r="B8" s="12"/>
      <c r="C8" s="11"/>
      <c r="D8" s="11"/>
      <c r="E8" s="11"/>
      <c r="F8" s="11"/>
      <c r="H8" s="28">
        <f>SUM(H4:H7)</f>
        <v>368000000</v>
      </c>
    </row>
    <row r="9" spans="1:8" ht="16.5" thickBot="1">
      <c r="A9" s="8"/>
      <c r="B9" s="9"/>
      <c r="C9" s="8"/>
      <c r="D9" s="8"/>
      <c r="E9" s="8"/>
      <c r="F9" s="8"/>
    </row>
    <row r="10" spans="1:8" ht="16.5" thickBot="1">
      <c r="A10" s="8"/>
      <c r="B10" s="9"/>
      <c r="C10" s="8"/>
      <c r="D10" s="8"/>
      <c r="E10" s="8"/>
      <c r="F10" s="8"/>
    </row>
    <row r="11" spans="1:8" ht="16.5" thickBot="1">
      <c r="A11" s="8"/>
      <c r="B11" s="9"/>
      <c r="C11" s="8"/>
      <c r="D11" s="8"/>
      <c r="E11" s="8"/>
      <c r="F11" s="8"/>
    </row>
    <row r="12" spans="1:8" ht="16.5" thickBot="1">
      <c r="A12" s="8"/>
      <c r="B12" s="9"/>
      <c r="C12" s="8"/>
      <c r="D12" s="8"/>
      <c r="E12" s="8"/>
      <c r="F12" s="8"/>
    </row>
    <row r="13" spans="1:8" ht="16.5" thickBot="1">
      <c r="A13" s="8"/>
      <c r="B13" s="9"/>
      <c r="C13" s="8"/>
      <c r="D13" s="8"/>
      <c r="E13" s="8"/>
      <c r="F13" s="8"/>
    </row>
    <row r="14" spans="1:8" ht="16.5" thickBot="1">
      <c r="A14" s="8"/>
      <c r="B14" s="9"/>
      <c r="C14" s="8"/>
      <c r="D14" s="8"/>
      <c r="E14" s="8"/>
      <c r="F14" s="8"/>
    </row>
    <row r="15" spans="1:8" ht="16.5" thickBot="1">
      <c r="A15" s="8"/>
      <c r="B15" s="9"/>
      <c r="C15" s="8"/>
      <c r="D15" s="8"/>
      <c r="E15" s="8"/>
      <c r="F15" s="8"/>
    </row>
    <row r="16" spans="1:8" ht="16.5" thickBot="1">
      <c r="A16" s="8"/>
      <c r="B16" s="9"/>
      <c r="C16" s="8"/>
      <c r="D16" s="8"/>
      <c r="E16" s="8"/>
      <c r="F16" s="8"/>
    </row>
    <row r="17" spans="1:6" ht="16.5" thickBot="1">
      <c r="A17" s="8"/>
      <c r="B17" s="9"/>
      <c r="C17" s="8"/>
      <c r="D17" s="8"/>
      <c r="E17" s="8"/>
      <c r="F17" s="8"/>
    </row>
    <row r="18" spans="1:6" ht="16.5" thickBot="1">
      <c r="A18" s="8"/>
      <c r="B18" s="9"/>
      <c r="C18" s="8"/>
      <c r="D18" s="8"/>
      <c r="E18" s="8"/>
      <c r="F18" s="8"/>
    </row>
    <row r="19" spans="1:6" ht="16.5" thickBot="1">
      <c r="A19" s="8"/>
      <c r="B19" s="9"/>
      <c r="C19" s="8"/>
      <c r="D19" s="8"/>
      <c r="E19" s="8"/>
      <c r="F19" s="8"/>
    </row>
    <row r="20" spans="1:6" ht="16.5" thickBot="1">
      <c r="A20" s="8"/>
      <c r="B20" s="9"/>
      <c r="C20" s="8"/>
      <c r="D20" s="8"/>
      <c r="E20" s="8"/>
      <c r="F20" s="8"/>
    </row>
    <row r="21" spans="1:6" ht="16.5" thickBot="1">
      <c r="A21" s="8"/>
      <c r="B21" s="9"/>
      <c r="C21" s="8"/>
      <c r="D21" s="8"/>
      <c r="E21" s="8"/>
      <c r="F21" s="8"/>
    </row>
    <row r="22" spans="1:6" ht="16.5" thickBot="1">
      <c r="A22" s="8"/>
      <c r="B22" s="9"/>
      <c r="C22" s="8"/>
      <c r="D22" s="8"/>
      <c r="E22" s="8"/>
      <c r="F22" s="8"/>
    </row>
    <row r="23" spans="1:6" ht="16.5" thickBot="1">
      <c r="A23" s="8"/>
      <c r="B23" s="9"/>
      <c r="C23" s="8"/>
      <c r="D23" s="8"/>
      <c r="E23" s="8"/>
      <c r="F23" s="8"/>
    </row>
    <row r="24" spans="1:6" ht="16.5" thickBot="1">
      <c r="A24" s="8"/>
      <c r="B24" s="9"/>
      <c r="C24" s="8"/>
      <c r="D24" s="8"/>
      <c r="E24" s="8"/>
      <c r="F24" s="8"/>
    </row>
    <row r="25" spans="1:6" ht="16.5" thickBot="1">
      <c r="A25" s="8"/>
      <c r="B25" s="9"/>
      <c r="C25" s="8"/>
      <c r="D25" s="8"/>
      <c r="E25" s="8"/>
      <c r="F25" s="8"/>
    </row>
    <row r="26" spans="1:6" ht="16.5" thickBot="1">
      <c r="A26" s="8"/>
      <c r="B26" s="9"/>
      <c r="C26" s="8"/>
      <c r="D26" s="8"/>
      <c r="E26" s="8"/>
      <c r="F26" s="8"/>
    </row>
    <row r="27" spans="1:6" ht="16.5" thickBot="1">
      <c r="A27" s="8"/>
      <c r="B27" s="9"/>
      <c r="C27" s="8"/>
      <c r="D27" s="8"/>
      <c r="E27" s="8"/>
      <c r="F27" s="8"/>
    </row>
    <row r="28" spans="1:6" ht="16.5" thickBot="1">
      <c r="A28" s="8"/>
      <c r="B28" s="9"/>
      <c r="C28" s="8"/>
      <c r="D28" s="8"/>
      <c r="E28" s="8"/>
      <c r="F28" s="8"/>
    </row>
    <row r="29" spans="1:6" ht="16.5" thickBot="1">
      <c r="A29" s="8"/>
      <c r="B29" s="9"/>
      <c r="C29" s="8"/>
      <c r="D29" s="8"/>
      <c r="E29" s="8"/>
      <c r="F29" s="8"/>
    </row>
    <row r="30" spans="1:6" ht="16.5" thickBot="1">
      <c r="A30" s="8"/>
      <c r="B30" s="9"/>
      <c r="C30" s="8"/>
      <c r="D30" s="8"/>
      <c r="E30" s="8"/>
      <c r="F30" s="8"/>
    </row>
    <row r="31" spans="1:6" ht="16.5" thickBot="1">
      <c r="A31" s="8"/>
      <c r="B31" s="9"/>
      <c r="C31" s="8"/>
      <c r="D31" s="8"/>
      <c r="E31" s="8"/>
      <c r="F31" s="8"/>
    </row>
    <row r="32" spans="1:6" ht="16.5" thickBot="1">
      <c r="A32" s="8"/>
      <c r="B32" s="9"/>
      <c r="C32" s="8"/>
      <c r="D32" s="8"/>
      <c r="E32" s="8"/>
      <c r="F32" s="8"/>
    </row>
    <row r="33" spans="1:6" ht="16.5" thickBot="1">
      <c r="A33" s="8"/>
      <c r="B33" s="9"/>
      <c r="C33" s="8"/>
      <c r="D33" s="8"/>
      <c r="E33" s="8"/>
      <c r="F33" s="8"/>
    </row>
    <row r="34" spans="1:6" ht="16.5" thickBot="1">
      <c r="A34" s="8"/>
      <c r="B34" s="9"/>
      <c r="C34" s="8"/>
      <c r="D34" s="8"/>
      <c r="E34" s="8"/>
      <c r="F34" s="8"/>
    </row>
    <row r="35" spans="1:6" ht="16.5" thickBot="1">
      <c r="A35" s="8"/>
      <c r="B35" s="9"/>
      <c r="C35" s="8"/>
      <c r="D35" s="8"/>
      <c r="E35" s="8"/>
      <c r="F35" s="8"/>
    </row>
    <row r="36" spans="1:6" ht="16.5" thickBot="1">
      <c r="A36" s="8"/>
      <c r="B36" s="9"/>
      <c r="C36" s="8"/>
      <c r="D36" s="8"/>
      <c r="E36" s="8"/>
      <c r="F36" s="8"/>
    </row>
    <row r="37" spans="1:6" ht="16.5" thickBot="1">
      <c r="A37" s="8"/>
      <c r="B37" s="9"/>
      <c r="C37" s="8"/>
      <c r="D37" s="8"/>
      <c r="E37" s="8"/>
      <c r="F37" s="8"/>
    </row>
    <row r="38" spans="1:6" ht="16.5" thickBot="1">
      <c r="A38" s="8"/>
      <c r="B38" s="9"/>
      <c r="C38" s="8"/>
      <c r="D38" s="8"/>
      <c r="E38" s="8"/>
      <c r="F38" s="8"/>
    </row>
    <row r="39" spans="1:6" ht="16.5" thickBot="1">
      <c r="A39" s="8"/>
      <c r="B39" s="9"/>
      <c r="C39" s="8"/>
      <c r="D39" s="8"/>
      <c r="E39" s="8"/>
      <c r="F39" s="8"/>
    </row>
    <row r="40" spans="1:6" ht="16.5" thickBot="1">
      <c r="A40" s="8"/>
      <c r="B40" s="9"/>
      <c r="C40" s="8"/>
      <c r="D40" s="8"/>
      <c r="E40" s="8"/>
      <c r="F40" s="8"/>
    </row>
    <row r="41" spans="1:6" ht="16.5" thickBot="1">
      <c r="A41" s="8"/>
      <c r="B41" s="9"/>
      <c r="C41" s="8"/>
      <c r="D41" s="8"/>
      <c r="E41" s="8"/>
      <c r="F41" s="8"/>
    </row>
    <row r="42" spans="1:6" ht="16.5" thickBot="1">
      <c r="A42" s="8"/>
      <c r="B42" s="9"/>
      <c r="C42" s="8"/>
      <c r="D42" s="8"/>
      <c r="E42" s="8"/>
      <c r="F42" s="8"/>
    </row>
    <row r="43" spans="1:6" ht="16.5" thickBot="1">
      <c r="A43" s="8"/>
      <c r="B43" s="9"/>
      <c r="C43" s="8"/>
      <c r="D43" s="8"/>
      <c r="E43" s="8"/>
      <c r="F43" s="8"/>
    </row>
    <row r="44" spans="1:6" ht="16.5" thickBot="1">
      <c r="A44" s="8"/>
      <c r="B44" s="9"/>
      <c r="C44" s="8"/>
      <c r="D44" s="8"/>
      <c r="E44" s="8"/>
      <c r="F44" s="8"/>
    </row>
    <row r="45" spans="1:6" ht="16.5" thickBot="1">
      <c r="A45" s="8"/>
      <c r="B45" s="9"/>
      <c r="C45" s="8"/>
      <c r="D45" s="8"/>
      <c r="E45" s="8"/>
      <c r="F45" s="8"/>
    </row>
    <row r="46" spans="1:6" ht="16.5" thickBot="1">
      <c r="A46" s="8"/>
      <c r="B46" s="9"/>
      <c r="C46" s="8"/>
      <c r="D46" s="8"/>
      <c r="E46" s="8"/>
      <c r="F46" s="8"/>
    </row>
    <row r="47" spans="1:6" ht="16.5" thickBot="1">
      <c r="A47" s="8"/>
      <c r="B47" s="9"/>
      <c r="C47" s="8"/>
      <c r="D47" s="8"/>
      <c r="E47" s="8"/>
      <c r="F47" s="8"/>
    </row>
    <row r="48" spans="1:6" ht="16.5" thickBot="1">
      <c r="A48" s="8"/>
      <c r="B48" s="9"/>
      <c r="C48" s="8"/>
      <c r="D48" s="8"/>
      <c r="E48" s="8"/>
      <c r="F48" s="8"/>
    </row>
    <row r="49" spans="1:6" ht="16.5" thickBot="1">
      <c r="A49" s="8"/>
      <c r="B49" s="9"/>
      <c r="C49" s="8"/>
      <c r="D49" s="8"/>
      <c r="E49" s="8"/>
      <c r="F49" s="8"/>
    </row>
    <row r="50" spans="1:6" ht="16.5" thickBot="1">
      <c r="A50" s="8"/>
      <c r="B50" s="9"/>
      <c r="C50" s="8"/>
      <c r="D50" s="8"/>
      <c r="E50" s="8"/>
      <c r="F50" s="8"/>
    </row>
    <row r="51" spans="1:6" ht="16.5" thickBot="1">
      <c r="A51" s="8"/>
      <c r="B51" s="9"/>
      <c r="C51" s="8"/>
      <c r="D51" s="8"/>
      <c r="E51" s="8"/>
      <c r="F51" s="8"/>
    </row>
    <row r="52" spans="1:6" ht="16.5" thickBot="1">
      <c r="A52" s="8"/>
      <c r="B52" s="9"/>
      <c r="C52" s="8"/>
      <c r="D52" s="8"/>
      <c r="E52" s="8"/>
      <c r="F52" s="8"/>
    </row>
    <row r="53" spans="1:6" ht="16.5" thickBot="1">
      <c r="A53" s="8"/>
      <c r="B53" s="9"/>
      <c r="C53" s="8"/>
      <c r="D53" s="8"/>
      <c r="E53" s="8"/>
      <c r="F53" s="8"/>
    </row>
    <row r="54" spans="1:6" ht="16.5" thickBot="1">
      <c r="A54" s="8"/>
      <c r="B54" s="9"/>
      <c r="C54" s="8"/>
      <c r="D54" s="8"/>
      <c r="E54" s="8"/>
      <c r="F54" s="8"/>
    </row>
    <row r="55" spans="1:6" ht="16.5" thickBot="1">
      <c r="A55" s="8"/>
      <c r="B55" s="9"/>
      <c r="C55" s="8"/>
      <c r="D55" s="8"/>
      <c r="E55" s="8"/>
      <c r="F55" s="8"/>
    </row>
    <row r="56" spans="1:6" ht="16.5" thickBot="1">
      <c r="A56" s="8"/>
      <c r="B56" s="9"/>
      <c r="C56" s="8"/>
      <c r="D56" s="8"/>
      <c r="E56" s="8"/>
      <c r="F56" s="8"/>
    </row>
    <row r="57" spans="1:6" ht="16.5" thickBot="1">
      <c r="A57" s="8"/>
      <c r="B57" s="9"/>
      <c r="C57" s="8"/>
      <c r="D57" s="8"/>
      <c r="E57" s="8"/>
      <c r="F57" s="8"/>
    </row>
    <row r="58" spans="1:6" ht="16.5" thickBot="1">
      <c r="A58" s="8"/>
      <c r="B58" s="9"/>
      <c r="C58" s="8"/>
      <c r="D58" s="8"/>
      <c r="E58" s="8"/>
      <c r="F58" s="8"/>
    </row>
    <row r="59" spans="1:6" ht="16.5" thickBot="1">
      <c r="A59" s="8"/>
      <c r="B59" s="9"/>
      <c r="C59" s="8"/>
      <c r="D59" s="8"/>
      <c r="E59" s="8"/>
      <c r="F59" s="8"/>
    </row>
    <row r="60" spans="1:6" ht="16.5" thickBot="1">
      <c r="A60" s="8"/>
      <c r="B60" s="9"/>
      <c r="C60" s="8"/>
      <c r="D60" s="8"/>
      <c r="E60" s="8"/>
      <c r="F60" s="8"/>
    </row>
    <row r="61" spans="1:6" ht="16.5" thickBot="1">
      <c r="A61" s="8"/>
      <c r="B61" s="9"/>
      <c r="C61" s="8"/>
      <c r="D61" s="8"/>
      <c r="E61" s="8"/>
      <c r="F61" s="8"/>
    </row>
    <row r="62" spans="1:6" ht="16.5" thickBot="1">
      <c r="A62" s="8"/>
      <c r="B62" s="9"/>
      <c r="C62" s="8"/>
      <c r="D62" s="8"/>
      <c r="E62" s="8"/>
      <c r="F62" s="8"/>
    </row>
    <row r="63" spans="1:6" ht="16.5" thickBot="1">
      <c r="A63" s="8"/>
      <c r="B63" s="9"/>
      <c r="C63" s="8"/>
      <c r="D63" s="8"/>
      <c r="E63" s="8"/>
      <c r="F63" s="8"/>
    </row>
    <row r="64" spans="1:6" ht="16.5" thickBot="1">
      <c r="A64" s="8"/>
      <c r="B64" s="9"/>
      <c r="C64" s="8"/>
      <c r="D64" s="8"/>
      <c r="E64" s="8"/>
      <c r="F64" s="8"/>
    </row>
    <row r="65" spans="1:6" ht="16.5" thickBot="1">
      <c r="A65" s="8"/>
      <c r="B65" s="9"/>
      <c r="C65" s="8"/>
      <c r="D65" s="8"/>
      <c r="E65" s="8"/>
      <c r="F65" s="8"/>
    </row>
    <row r="66" spans="1:6" ht="16.5" thickBot="1">
      <c r="A66" s="8"/>
      <c r="B66" s="9"/>
      <c r="C66" s="8"/>
      <c r="D66" s="8"/>
      <c r="E66" s="8"/>
      <c r="F66" s="8"/>
    </row>
    <row r="67" spans="1:6" ht="16.5" thickBot="1">
      <c r="A67" s="8"/>
      <c r="B67" s="9"/>
      <c r="C67" s="8"/>
      <c r="D67" s="8"/>
      <c r="E67" s="8"/>
      <c r="F67" s="8"/>
    </row>
    <row r="68" spans="1:6" ht="16.5" thickBot="1">
      <c r="A68" s="8"/>
      <c r="B68" s="9"/>
      <c r="C68" s="8"/>
      <c r="D68" s="8"/>
      <c r="E68" s="8"/>
      <c r="F68" s="8"/>
    </row>
    <row r="69" spans="1:6" ht="16.5" thickBot="1">
      <c r="A69" s="8"/>
      <c r="B69" s="9"/>
      <c r="C69" s="8"/>
      <c r="D69" s="8"/>
      <c r="E69" s="8"/>
      <c r="F69" s="8"/>
    </row>
    <row r="70" spans="1:6" ht="16.5" thickBot="1">
      <c r="A70" s="8"/>
      <c r="B70" s="9"/>
      <c r="C70" s="8"/>
      <c r="D70" s="8"/>
      <c r="E70" s="8"/>
      <c r="F70" s="8"/>
    </row>
    <row r="71" spans="1:6" ht="16.5" thickBot="1">
      <c r="A71" s="8"/>
      <c r="B71" s="9"/>
      <c r="C71" s="8"/>
      <c r="D71" s="8"/>
      <c r="E71" s="8"/>
      <c r="F71" s="8"/>
    </row>
    <row r="72" spans="1:6" ht="16.5" thickBot="1">
      <c r="A72" s="8"/>
      <c r="B72" s="9"/>
      <c r="C72" s="8"/>
      <c r="D72" s="8"/>
      <c r="E72" s="8"/>
      <c r="F72" s="8"/>
    </row>
    <row r="73" spans="1:6" ht="16.5" thickBot="1">
      <c r="A73" s="8"/>
      <c r="B73" s="9"/>
      <c r="C73" s="8"/>
      <c r="D73" s="8"/>
      <c r="E73" s="8"/>
      <c r="F73" s="8"/>
    </row>
    <row r="74" spans="1:6" ht="16.5" thickBot="1">
      <c r="A74" s="8"/>
      <c r="B74" s="9"/>
      <c r="C74" s="8"/>
      <c r="D74" s="8"/>
      <c r="E74" s="8"/>
      <c r="F74" s="8"/>
    </row>
    <row r="75" spans="1:6" ht="16.5" thickBot="1">
      <c r="A75" s="8"/>
      <c r="B75" s="9"/>
      <c r="C75" s="8"/>
      <c r="D75" s="8"/>
      <c r="E75" s="8"/>
      <c r="F75" s="8"/>
    </row>
    <row r="76" spans="1:6" ht="16.5" thickBot="1">
      <c r="A76" s="8"/>
      <c r="B76" s="9"/>
      <c r="C76" s="8"/>
      <c r="D76" s="8"/>
      <c r="E76" s="8"/>
      <c r="F76" s="8"/>
    </row>
    <row r="77" spans="1:6" ht="16.5" thickBot="1">
      <c r="A77" s="8"/>
      <c r="B77" s="9"/>
      <c r="C77" s="8"/>
      <c r="D77" s="8"/>
      <c r="E77" s="8"/>
      <c r="F77" s="8"/>
    </row>
    <row r="78" spans="1:6" ht="16.5" thickBot="1">
      <c r="A78" s="8"/>
      <c r="B78" s="9"/>
      <c r="C78" s="8"/>
      <c r="D78" s="8"/>
      <c r="E78" s="8"/>
      <c r="F78" s="8"/>
    </row>
    <row r="79" spans="1:6" ht="16.5" thickBot="1">
      <c r="A79" s="8"/>
      <c r="B79" s="9"/>
      <c r="C79" s="8"/>
      <c r="D79" s="8"/>
      <c r="E79" s="8"/>
      <c r="F79" s="8"/>
    </row>
    <row r="80" spans="1:6" ht="16.5" thickBot="1">
      <c r="A80" s="8"/>
      <c r="B80" s="9"/>
      <c r="C80" s="8"/>
      <c r="D80" s="8"/>
      <c r="E80" s="8"/>
      <c r="F80" s="8"/>
    </row>
    <row r="81" spans="1:6" ht="16.5" thickBot="1">
      <c r="A81" s="8"/>
      <c r="B81" s="9"/>
      <c r="C81" s="8"/>
      <c r="D81" s="8"/>
      <c r="E81" s="8"/>
      <c r="F81" s="8"/>
    </row>
    <row r="82" spans="1:6" ht="16.5" thickBot="1">
      <c r="A82" s="8"/>
      <c r="B82" s="9"/>
      <c r="C82" s="8"/>
      <c r="D82" s="8"/>
      <c r="E82" s="8"/>
      <c r="F82" s="8"/>
    </row>
    <row r="83" spans="1:6" ht="16.5" thickBot="1">
      <c r="A83" s="8"/>
      <c r="B83" s="9"/>
      <c r="C83" s="8"/>
      <c r="D83" s="8"/>
      <c r="E83" s="8"/>
      <c r="F83" s="8"/>
    </row>
    <row r="84" spans="1:6" ht="16.5" thickBot="1">
      <c r="A84" s="8"/>
      <c r="B84" s="9"/>
      <c r="C84" s="8"/>
      <c r="D84" s="8"/>
      <c r="E84" s="8"/>
      <c r="F84" s="8"/>
    </row>
    <row r="85" spans="1:6" ht="16.5" thickBot="1">
      <c r="A85" s="8"/>
      <c r="B85" s="9"/>
      <c r="C85" s="8"/>
      <c r="D85" s="8"/>
      <c r="E85" s="8"/>
      <c r="F85" s="8"/>
    </row>
    <row r="86" spans="1:6" ht="16.5" thickBot="1">
      <c r="A86" s="8"/>
      <c r="B86" s="9"/>
      <c r="C86" s="8"/>
      <c r="D86" s="8"/>
      <c r="E86" s="8"/>
      <c r="F86" s="8"/>
    </row>
    <row r="87" spans="1:6" ht="16.5" thickBot="1">
      <c r="A87" s="8"/>
      <c r="B87" s="9"/>
      <c r="C87" s="8"/>
      <c r="D87" s="8"/>
      <c r="E87" s="8"/>
      <c r="F87" s="8"/>
    </row>
    <row r="88" spans="1:6" ht="16.5" thickBot="1">
      <c r="A88" s="8"/>
      <c r="B88" s="9"/>
      <c r="C88" s="8"/>
      <c r="D88" s="8"/>
      <c r="E88" s="8"/>
      <c r="F88" s="8"/>
    </row>
    <row r="89" spans="1:6" ht="16.5" thickBot="1">
      <c r="A89" s="8"/>
      <c r="B89" s="9"/>
      <c r="C89" s="8"/>
      <c r="D89" s="8"/>
      <c r="E89" s="8"/>
      <c r="F89" s="8"/>
    </row>
    <row r="90" spans="1:6" ht="16.5" thickBot="1">
      <c r="A90" s="8"/>
      <c r="B90" s="9"/>
      <c r="C90" s="8"/>
      <c r="D90" s="8"/>
      <c r="E90" s="8"/>
      <c r="F90" s="8"/>
    </row>
    <row r="91" spans="1:6" ht="16.5" thickBot="1">
      <c r="A91" s="8"/>
      <c r="B91" s="9"/>
      <c r="C91" s="8"/>
      <c r="D91" s="8"/>
      <c r="E91" s="8"/>
      <c r="F91" s="8"/>
    </row>
    <row r="92" spans="1:6" ht="16.5" thickBot="1">
      <c r="A92" s="8"/>
      <c r="B92" s="9"/>
      <c r="C92" s="8"/>
      <c r="D92" s="8"/>
      <c r="E92" s="8"/>
      <c r="F92" s="8"/>
    </row>
    <row r="93" spans="1:6" ht="16.5" thickBot="1">
      <c r="A93" s="8"/>
      <c r="B93" s="9"/>
      <c r="C93" s="8"/>
      <c r="D93" s="8"/>
      <c r="E93" s="8"/>
      <c r="F93" s="8"/>
    </row>
    <row r="94" spans="1:6" ht="16.5" thickBot="1">
      <c r="A94" s="8"/>
      <c r="B94" s="9"/>
      <c r="C94" s="8"/>
      <c r="D94" s="8"/>
      <c r="E94" s="8"/>
      <c r="F94" s="8"/>
    </row>
    <row r="95" spans="1:6" ht="16.5" thickBot="1">
      <c r="A95" s="8"/>
      <c r="B95" s="9"/>
      <c r="C95" s="8"/>
      <c r="D95" s="8"/>
      <c r="E95" s="8"/>
      <c r="F95" s="8"/>
    </row>
    <row r="96" spans="1:6" ht="16.5" thickBot="1">
      <c r="A96" s="8"/>
      <c r="B96" s="9"/>
      <c r="C96" s="8"/>
      <c r="D96" s="8"/>
      <c r="E96" s="8"/>
      <c r="F96" s="8"/>
    </row>
    <row r="97" spans="1:6" ht="16.5" thickBot="1">
      <c r="A97" s="8"/>
      <c r="B97" s="9"/>
      <c r="C97" s="8"/>
      <c r="D97" s="8"/>
      <c r="E97" s="8"/>
      <c r="F97" s="8"/>
    </row>
    <row r="98" spans="1:6" ht="16.5" thickBot="1">
      <c r="A98" s="8"/>
      <c r="B98" s="9"/>
      <c r="C98" s="8"/>
      <c r="D98" s="8"/>
      <c r="E98" s="8"/>
      <c r="F98" s="8"/>
    </row>
    <row r="99" spans="1:6" ht="16.5" thickBot="1">
      <c r="A99" s="8"/>
      <c r="B99" s="9"/>
      <c r="C99" s="8"/>
      <c r="D99" s="8"/>
      <c r="E99" s="8"/>
      <c r="F99" s="8"/>
    </row>
    <row r="100" spans="1:6" ht="16.5" thickBot="1">
      <c r="A100" s="8"/>
      <c r="B100" s="9"/>
      <c r="C100" s="8"/>
      <c r="D100" s="8"/>
      <c r="E100" s="8"/>
      <c r="F100" s="8"/>
    </row>
    <row r="101" spans="1:6" ht="16.5" thickBot="1">
      <c r="A101" s="8"/>
      <c r="B101" s="9"/>
      <c r="C101" s="8"/>
      <c r="D101" s="8"/>
      <c r="E101" s="8"/>
      <c r="F101" s="8"/>
    </row>
    <row r="102" spans="1:6" ht="16.5" thickBot="1">
      <c r="A102" s="8"/>
      <c r="B102" s="9"/>
      <c r="C102" s="8"/>
      <c r="D102" s="8"/>
      <c r="E102" s="8"/>
      <c r="F102" s="8"/>
    </row>
    <row r="103" spans="1:6" ht="16.5" thickBot="1">
      <c r="A103" s="8"/>
      <c r="B103" s="9"/>
      <c r="C103" s="8"/>
      <c r="D103" s="8"/>
      <c r="E103" s="8"/>
      <c r="F103" s="8"/>
    </row>
    <row r="104" spans="1:6" ht="16.5" thickBot="1">
      <c r="A104" s="8"/>
      <c r="B104" s="9"/>
      <c r="C104" s="8"/>
      <c r="D104" s="8"/>
      <c r="E104" s="8"/>
      <c r="F104" s="8"/>
    </row>
    <row r="105" spans="1:6" ht="16.5" thickBot="1">
      <c r="A105" s="8"/>
      <c r="B105" s="9"/>
      <c r="C105" s="8"/>
      <c r="D105" s="8"/>
      <c r="E105" s="8"/>
      <c r="F105" s="8"/>
    </row>
    <row r="106" spans="1:6" ht="16.5" thickBot="1">
      <c r="A106" s="8"/>
      <c r="B106" s="9"/>
      <c r="C106" s="8"/>
      <c r="D106" s="8"/>
      <c r="E106" s="8"/>
      <c r="F106" s="8"/>
    </row>
    <row r="107" spans="1:6" ht="16.5" thickBot="1">
      <c r="A107" s="8"/>
      <c r="B107" s="9"/>
      <c r="C107" s="8"/>
      <c r="D107" s="8"/>
      <c r="E107" s="8"/>
      <c r="F107" s="8"/>
    </row>
    <row r="108" spans="1:6" ht="16.5" thickBot="1">
      <c r="A108" s="8"/>
      <c r="B108" s="9"/>
      <c r="C108" s="8"/>
      <c r="D108" s="8"/>
      <c r="E108" s="8"/>
      <c r="F108" s="8"/>
    </row>
    <row r="109" spans="1:6" ht="16.5" thickBot="1">
      <c r="A109" s="8"/>
      <c r="B109" s="9"/>
      <c r="C109" s="8"/>
      <c r="D109" s="8"/>
      <c r="E109" s="8"/>
      <c r="F109" s="8"/>
    </row>
    <row r="110" spans="1:6" ht="16.5" thickBot="1">
      <c r="A110" s="8"/>
      <c r="B110" s="9"/>
      <c r="C110" s="8"/>
      <c r="D110" s="8"/>
      <c r="E110" s="8"/>
      <c r="F110" s="8"/>
    </row>
    <row r="111" spans="1:6" ht="16.5" thickBot="1">
      <c r="A111" s="8"/>
      <c r="B111" s="9"/>
      <c r="C111" s="8"/>
      <c r="D111" s="8"/>
      <c r="E111" s="8"/>
      <c r="F111" s="8"/>
    </row>
    <row r="112" spans="1:6" ht="16.5" thickBot="1">
      <c r="A112" s="8"/>
      <c r="B112" s="9"/>
      <c r="C112" s="8"/>
      <c r="D112" s="8"/>
      <c r="E112" s="8"/>
      <c r="F112" s="8"/>
    </row>
    <row r="113" spans="1:6" ht="16.5" thickBot="1">
      <c r="A113" s="8"/>
      <c r="B113" s="9"/>
      <c r="C113" s="8"/>
      <c r="D113" s="8"/>
      <c r="E113" s="8"/>
      <c r="F113" s="8"/>
    </row>
    <row r="114" spans="1:6" ht="16.5" thickBot="1">
      <c r="A114" s="8"/>
      <c r="B114" s="9"/>
      <c r="C114" s="8"/>
      <c r="D114" s="8"/>
      <c r="E114" s="8"/>
      <c r="F114" s="8"/>
    </row>
    <row r="115" spans="1:6" ht="16.5" thickBot="1">
      <c r="A115" s="8"/>
      <c r="B115" s="9"/>
      <c r="C115" s="8"/>
      <c r="D115" s="8"/>
      <c r="E115" s="8"/>
      <c r="F115" s="8"/>
    </row>
    <row r="116" spans="1:6" ht="16.5" thickBot="1">
      <c r="A116" s="8"/>
      <c r="B116" s="9"/>
      <c r="C116" s="8"/>
      <c r="D116" s="8"/>
      <c r="E116" s="8"/>
      <c r="F116" s="8"/>
    </row>
    <row r="117" spans="1:6" ht="16.5" thickBot="1">
      <c r="A117" s="8"/>
      <c r="B117" s="9"/>
      <c r="C117" s="8"/>
      <c r="D117" s="8"/>
      <c r="E117" s="8"/>
      <c r="F117" s="8"/>
    </row>
    <row r="118" spans="1:6" ht="16.5" thickBot="1">
      <c r="A118" s="8"/>
      <c r="B118" s="9"/>
      <c r="C118" s="8"/>
      <c r="D118" s="8"/>
      <c r="E118" s="8"/>
      <c r="F118" s="8"/>
    </row>
    <row r="119" spans="1:6" ht="16.5" thickBot="1">
      <c r="A119" s="8"/>
      <c r="B119" s="9"/>
      <c r="C119" s="8"/>
      <c r="D119" s="8"/>
      <c r="E119" s="8"/>
      <c r="F119" s="8"/>
    </row>
    <row r="120" spans="1:6" ht="16.5" thickBot="1">
      <c r="A120" s="8"/>
      <c r="B120" s="9"/>
      <c r="C120" s="8"/>
      <c r="D120" s="8"/>
      <c r="E120" s="8"/>
      <c r="F120" s="8"/>
    </row>
    <row r="121" spans="1:6" ht="16.5" thickBot="1">
      <c r="A121" s="8"/>
      <c r="B121" s="9"/>
      <c r="C121" s="8"/>
      <c r="D121" s="8"/>
      <c r="E121" s="8"/>
      <c r="F121" s="8"/>
    </row>
    <row r="122" spans="1:6" ht="16.5" thickBot="1">
      <c r="A122" s="8"/>
      <c r="B122" s="9"/>
      <c r="C122" s="8"/>
      <c r="D122" s="8"/>
      <c r="E122" s="8"/>
      <c r="F122" s="8"/>
    </row>
    <row r="123" spans="1:6" ht="16.5" thickBot="1">
      <c r="A123" s="8"/>
      <c r="B123" s="9"/>
      <c r="C123" s="8"/>
      <c r="D123" s="8"/>
      <c r="E123" s="8"/>
      <c r="F123" s="8"/>
    </row>
    <row r="124" spans="1:6" ht="16.5" thickBot="1">
      <c r="A124" s="8"/>
      <c r="B124" s="9"/>
      <c r="C124" s="8"/>
      <c r="D124" s="8"/>
      <c r="E124" s="8"/>
      <c r="F124" s="8"/>
    </row>
    <row r="125" spans="1:6" ht="16.5" thickBot="1">
      <c r="A125" s="8"/>
      <c r="B125" s="9"/>
      <c r="C125" s="8"/>
      <c r="D125" s="8"/>
      <c r="E125" s="8"/>
      <c r="F125" s="8"/>
    </row>
    <row r="126" spans="1:6" ht="16.5" thickBot="1">
      <c r="A126" s="8"/>
      <c r="B126" s="9"/>
      <c r="C126" s="8"/>
      <c r="D126" s="8"/>
      <c r="E126" s="8"/>
      <c r="F126" s="8"/>
    </row>
    <row r="127" spans="1:6" ht="16.5" thickBot="1">
      <c r="A127" s="8"/>
      <c r="B127" s="9"/>
      <c r="C127" s="8"/>
      <c r="D127" s="8"/>
      <c r="E127" s="8"/>
      <c r="F127" s="8"/>
    </row>
    <row r="128" spans="1:6" ht="16.5" thickBot="1">
      <c r="A128" s="8"/>
      <c r="B128" s="9"/>
      <c r="C128" s="8"/>
      <c r="D128" s="8"/>
      <c r="E128" s="8"/>
      <c r="F128" s="8"/>
    </row>
    <row r="129" spans="1:6" ht="16.5" thickBot="1">
      <c r="A129" s="8"/>
      <c r="B129" s="9"/>
      <c r="C129" s="8"/>
      <c r="D129" s="8"/>
      <c r="E129" s="8"/>
      <c r="F129" s="8"/>
    </row>
    <row r="130" spans="1:6" ht="16.5" thickBot="1">
      <c r="A130" s="8"/>
      <c r="B130" s="9"/>
      <c r="C130" s="8"/>
      <c r="D130" s="8"/>
      <c r="E130" s="8"/>
      <c r="F130" s="8"/>
    </row>
    <row r="131" spans="1:6" ht="16.5" thickBot="1">
      <c r="A131" s="8"/>
      <c r="B131" s="9"/>
      <c r="C131" s="8"/>
      <c r="D131" s="8"/>
      <c r="E131" s="8"/>
      <c r="F131" s="8"/>
    </row>
    <row r="132" spans="1:6" ht="16.5" thickBot="1">
      <c r="A132" s="8"/>
      <c r="B132" s="9"/>
      <c r="C132" s="8"/>
      <c r="D132" s="8"/>
      <c r="E132" s="8"/>
      <c r="F132" s="8"/>
    </row>
    <row r="133" spans="1:6" ht="16.5" thickBot="1">
      <c r="A133" s="8"/>
      <c r="B133" s="9"/>
      <c r="C133" s="8"/>
      <c r="D133" s="8"/>
      <c r="E133" s="8"/>
      <c r="F133" s="8"/>
    </row>
    <row r="134" spans="1:6" ht="16.5" thickBot="1">
      <c r="A134" s="8"/>
      <c r="B134" s="9"/>
      <c r="C134" s="8"/>
      <c r="D134" s="8"/>
      <c r="E134" s="8"/>
      <c r="F134" s="8"/>
    </row>
    <row r="135" spans="1:6" ht="16.5" thickBot="1">
      <c r="A135" s="8"/>
      <c r="B135" s="9"/>
      <c r="C135" s="8"/>
      <c r="D135" s="8"/>
      <c r="E135" s="8"/>
      <c r="F135" s="8"/>
    </row>
    <row r="136" spans="1:6" ht="16.5" thickBot="1">
      <c r="A136" s="8"/>
      <c r="B136" s="9"/>
      <c r="C136" s="8"/>
      <c r="D136" s="8"/>
      <c r="E136" s="8"/>
      <c r="F136" s="8"/>
    </row>
    <row r="137" spans="1:6" ht="16.5" thickBot="1">
      <c r="A137" s="8"/>
      <c r="B137" s="9"/>
      <c r="C137" s="8"/>
      <c r="D137" s="8"/>
      <c r="E137" s="8"/>
      <c r="F137" s="8"/>
    </row>
    <row r="138" spans="1:6" ht="16.5" thickBot="1">
      <c r="A138" s="8"/>
      <c r="B138" s="9"/>
      <c r="C138" s="8"/>
      <c r="D138" s="8"/>
      <c r="E138" s="8"/>
      <c r="F138" s="8"/>
    </row>
    <row r="139" spans="1:6" ht="16.5" thickBot="1">
      <c r="A139" s="8"/>
      <c r="B139" s="9"/>
      <c r="C139" s="8"/>
      <c r="D139" s="8"/>
      <c r="E139" s="8"/>
      <c r="F139" s="8"/>
    </row>
    <row r="140" spans="1:6" ht="16.5" thickBot="1">
      <c r="A140" s="8"/>
      <c r="B140" s="9"/>
      <c r="C140" s="8"/>
      <c r="D140" s="8"/>
      <c r="E140" s="8"/>
      <c r="F140" s="8"/>
    </row>
    <row r="141" spans="1:6" ht="16.5" thickBot="1">
      <c r="A141" s="8"/>
      <c r="B141" s="9"/>
      <c r="C141" s="8"/>
      <c r="D141" s="8"/>
      <c r="E141" s="8"/>
      <c r="F141" s="8"/>
    </row>
    <row r="142" spans="1:6" ht="16.5" thickBot="1">
      <c r="A142" s="8"/>
      <c r="B142" s="9"/>
      <c r="C142" s="8"/>
      <c r="D142" s="8"/>
      <c r="E142" s="8"/>
      <c r="F142" s="8"/>
    </row>
    <row r="143" spans="1:6" ht="16.5" thickBot="1">
      <c r="A143" s="8"/>
      <c r="B143" s="9"/>
      <c r="C143" s="8"/>
      <c r="D143" s="8"/>
      <c r="E143" s="8"/>
      <c r="F143" s="8"/>
    </row>
    <row r="144" spans="1:6" ht="16.5" thickBot="1">
      <c r="A144" s="8"/>
      <c r="B144" s="9"/>
      <c r="C144" s="8"/>
      <c r="D144" s="8"/>
      <c r="E144" s="8"/>
      <c r="F144" s="8"/>
    </row>
    <row r="145" spans="1:6" ht="16.5" thickBot="1">
      <c r="A145" s="8"/>
      <c r="B145" s="9"/>
      <c r="C145" s="8"/>
      <c r="D145" s="8"/>
      <c r="E145" s="8"/>
      <c r="F145" s="8"/>
    </row>
    <row r="146" spans="1:6" ht="16.5" thickBot="1">
      <c r="A146" s="8"/>
      <c r="B146" s="9"/>
      <c r="C146" s="8"/>
      <c r="D146" s="8"/>
      <c r="E146" s="8"/>
      <c r="F146" s="8"/>
    </row>
    <row r="147" spans="1:6" ht="16.5" thickBot="1">
      <c r="A147" s="8"/>
      <c r="B147" s="9"/>
      <c r="C147" s="8"/>
      <c r="D147" s="8"/>
      <c r="E147" s="8"/>
      <c r="F147" s="8"/>
    </row>
    <row r="148" spans="1:6" ht="16.5" thickBot="1">
      <c r="A148" s="8"/>
      <c r="B148" s="9"/>
      <c r="C148" s="8"/>
      <c r="D148" s="8"/>
      <c r="E148" s="8"/>
      <c r="F148" s="8"/>
    </row>
    <row r="149" spans="1:6" ht="16.5" thickBot="1">
      <c r="A149" s="8"/>
      <c r="B149" s="9"/>
      <c r="C149" s="8"/>
      <c r="D149" s="8"/>
      <c r="E149" s="8"/>
      <c r="F149" s="8"/>
    </row>
    <row r="150" spans="1:6" ht="16.5" thickBot="1">
      <c r="A150" s="8"/>
      <c r="B150" s="9"/>
      <c r="C150" s="8"/>
      <c r="D150" s="8"/>
      <c r="E150" s="8"/>
      <c r="F150" s="8"/>
    </row>
    <row r="151" spans="1:6" ht="16.5" thickBot="1">
      <c r="A151" s="8"/>
      <c r="B151" s="9"/>
      <c r="C151" s="8"/>
      <c r="D151" s="8"/>
      <c r="E151" s="8"/>
      <c r="F151" s="8"/>
    </row>
    <row r="152" spans="1:6" ht="16.5" thickBot="1">
      <c r="A152" s="8"/>
      <c r="B152" s="9"/>
      <c r="C152" s="8"/>
      <c r="D152" s="8"/>
      <c r="E152" s="8"/>
      <c r="F152" s="8"/>
    </row>
    <row r="153" spans="1:6" ht="16.5" thickBot="1">
      <c r="A153" s="8"/>
      <c r="B153" s="9"/>
      <c r="C153" s="8"/>
      <c r="D153" s="8"/>
      <c r="E153" s="8"/>
      <c r="F153" s="8"/>
    </row>
    <row r="154" spans="1:6" ht="16.5" thickBot="1">
      <c r="A154" s="8"/>
      <c r="B154" s="9"/>
      <c r="C154" s="8"/>
      <c r="D154" s="8"/>
      <c r="E154" s="8"/>
      <c r="F154" s="8"/>
    </row>
    <row r="155" spans="1:6" ht="16.5" thickBot="1">
      <c r="A155" s="8"/>
      <c r="B155" s="9"/>
      <c r="C155" s="8"/>
      <c r="D155" s="8"/>
      <c r="E155" s="8"/>
      <c r="F155" s="8"/>
    </row>
    <row r="156" spans="1:6" ht="16.5" thickBot="1">
      <c r="A156" s="8"/>
      <c r="B156" s="9"/>
      <c r="C156" s="8"/>
      <c r="D156" s="8"/>
      <c r="E156" s="8"/>
      <c r="F156" s="8"/>
    </row>
    <row r="157" spans="1:6" ht="16.5" thickBot="1">
      <c r="A157" s="8"/>
      <c r="B157" s="9"/>
      <c r="C157" s="8"/>
      <c r="D157" s="8"/>
      <c r="E157" s="8"/>
      <c r="F157" s="8"/>
    </row>
    <row r="158" spans="1:6" ht="16.5" thickBot="1">
      <c r="A158" s="8"/>
      <c r="B158" s="9"/>
      <c r="C158" s="8"/>
      <c r="D158" s="8"/>
      <c r="E158" s="8"/>
      <c r="F158" s="8"/>
    </row>
    <row r="159" spans="1:6" ht="16.5" thickBot="1">
      <c r="A159" s="8"/>
      <c r="B159" s="9"/>
      <c r="C159" s="8"/>
      <c r="D159" s="8"/>
      <c r="E159" s="8"/>
      <c r="F159" s="8"/>
    </row>
    <row r="160" spans="1:6" ht="16.5" thickBot="1">
      <c r="A160" s="8"/>
      <c r="B160" s="9"/>
      <c r="C160" s="8"/>
      <c r="D160" s="8"/>
      <c r="E160" s="8"/>
      <c r="F160" s="8"/>
    </row>
  </sheetData>
  <mergeCells count="1">
    <mergeCell ref="A1:F1"/>
  </mergeCells>
  <pageMargins left="0.24" right="0.2" top="0.46" bottom="0.37" header="0.3" footer="0.3"/>
  <pageSetup paperSize="9" scale="77"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Dự toán</vt:lpstr>
      <vt:lpstr>Thông số kỹ thuật</vt:lpstr>
      <vt:lpstr>IDT</vt:lpstr>
      <vt:lpstr>DM</vt:lpstr>
      <vt:lpstr>DM!Print_Area</vt:lpstr>
      <vt:lpstr>'Dự toán'!Print_Area</vt:lpstr>
      <vt:lpstr>IDT!Print_Area</vt:lpstr>
      <vt:lpstr>IDT!Print_Titles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 Nguyễn Quốc</dc:creator>
  <cp:lastModifiedBy>Do Thuy</cp:lastModifiedBy>
  <cp:lastPrinted>2025-05-14T04:11:24Z</cp:lastPrinted>
  <dcterms:created xsi:type="dcterms:W3CDTF">2025-04-18T03:01:35Z</dcterms:created>
  <dcterms:modified xsi:type="dcterms:W3CDTF">2025-06-24T08:33:58Z</dcterms:modified>
</cp:coreProperties>
</file>